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사용법" sheetId="1" state="visible" r:id="rId3"/>
    <sheet name="단건 견적서" sheetId="2" state="visible" r:id="rId4"/>
    <sheet name="연간관리 견적서" sheetId="3" state="visible" r:id="rId5"/>
    <sheet name="공사 견적서" sheetId="4" state="visible" r:id="rId6"/>
  </sheets>
  <definedNames>
    <definedName function="false" hidden="false" localSheetId="3" name="_xlnm.Print_Area" vbProcedure="false">'공사 견적서'!$A$1:$J$38</definedName>
    <definedName function="false" hidden="false" localSheetId="1" name="_xlnm.Print_Area" vbProcedure="false">'단건 견적서'!$A$1:$H$37</definedName>
    <definedName function="false" hidden="false" localSheetId="2" name="_xlnm.Print_Area" vbProcedure="false">'연간관리 견적서'!$A$1:$F$36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29" authorId="0">
      <text>
        <r>
          <rPr>
            <sz val="10"/>
            <rFont val="Noto Sans CJK SC"/>
            <family val="2"/>
          </rPr>
          <t xml:space="preserve">장비 사용료</t>
        </r>
        <r>
          <rPr>
            <sz val="10"/>
            <rFont val="Arial"/>
            <family val="2"/>
          </rPr>
          <t xml:space="preserve">, </t>
        </r>
        <r>
          <rPr>
            <sz val="10"/>
            <rFont val="Noto Sans CJK SC"/>
            <family val="2"/>
          </rPr>
          <t xml:space="preserve">운반비</t>
        </r>
        <r>
          <rPr>
            <sz val="10"/>
            <rFont val="Arial"/>
            <family val="2"/>
          </rPr>
          <t xml:space="preserve">, </t>
        </r>
        <r>
          <rPr>
            <sz val="10"/>
            <rFont val="Noto Sans CJK SC"/>
            <family val="2"/>
          </rPr>
          <t xml:space="preserve">폐기물 처리비 등을 한 번에 적는 칸이에요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Noto Sans CJK SC"/>
            <family val="2"/>
          </rPr>
          <t xml:space="preserve">예시 금액이니 현장에 맞게 고치세요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<sst xmlns="http://schemas.openxmlformats.org/spreadsheetml/2006/main" count="223" uniqueCount="131">
  <si>
    <t xml:space="preserve">조경 견적서 무료 양식</t>
  </si>
  <si>
    <r>
      <rPr>
        <sz val="10"/>
        <color rgb="FF6B7280"/>
        <rFont val="Noto Sans CJK SC"/>
        <family val="2"/>
      </rPr>
      <t xml:space="preserve">조경노트 프로 </t>
    </r>
    <r>
      <rPr>
        <sz val="10"/>
        <color rgb="FF6B7280"/>
        <rFont val="맑은 고딕"/>
        <family val="0"/>
        <charset val="1"/>
      </rPr>
      <t xml:space="preserve">· www.jogyeongnote.com</t>
    </r>
  </si>
  <si>
    <r>
      <rPr>
        <b val="true"/>
        <sz val="12"/>
        <color rgb="FF1F4D35"/>
        <rFont val="Noto Sans CJK SC"/>
        <family val="2"/>
      </rPr>
      <t xml:space="preserve">■ 시트 </t>
    </r>
    <r>
      <rPr>
        <b val="true"/>
        <sz val="12"/>
        <color rgb="FF1F4D35"/>
        <rFont val="맑은 고딕"/>
        <family val="0"/>
        <charset val="1"/>
      </rPr>
      <t xml:space="preserve">3</t>
    </r>
    <r>
      <rPr>
        <b val="true"/>
        <sz val="12"/>
        <color rgb="FF1F4D35"/>
        <rFont val="Noto Sans CJK SC"/>
        <family val="2"/>
      </rPr>
      <t xml:space="preserve">가지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</si>
  <si>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Noto Sans CJK SC"/>
        <family val="2"/>
      </rPr>
      <t xml:space="preserve">단건 견적서 </t>
    </r>
    <r>
      <rPr>
        <sz val="10"/>
        <color rgb="FF1F2937"/>
        <rFont val="맑은 고딕"/>
        <family val="0"/>
        <charset val="1"/>
      </rPr>
      <t xml:space="preserve">: </t>
    </r>
    <r>
      <rPr>
        <sz val="10"/>
        <color rgb="FF1F2937"/>
        <rFont val="Noto Sans CJK SC"/>
        <family val="2"/>
      </rPr>
      <t xml:space="preserve">소나무 전지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가지치기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병해충 방제처럼 한 번 하는 작업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</si>
  <si>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Noto Sans CJK SC"/>
        <family val="2"/>
      </rPr>
      <t xml:space="preserve">연간관리 견적서 </t>
    </r>
    <r>
      <rPr>
        <sz val="10"/>
        <color rgb="FF1F2937"/>
        <rFont val="맑은 고딕"/>
        <family val="0"/>
        <charset val="1"/>
      </rPr>
      <t xml:space="preserve">: 1</t>
    </r>
    <r>
      <rPr>
        <sz val="10"/>
        <color rgb="FF1F2937"/>
        <rFont val="Noto Sans CJK SC"/>
        <family val="2"/>
      </rPr>
      <t xml:space="preserve">월</t>
    </r>
    <r>
      <rPr>
        <sz val="10"/>
        <color rgb="FF1F2937"/>
        <rFont val="맑은 고딕"/>
        <family val="0"/>
        <charset val="1"/>
      </rPr>
      <t xml:space="preserve">~12</t>
    </r>
    <r>
      <rPr>
        <sz val="10"/>
        <color rgb="FF1F2937"/>
        <rFont val="Noto Sans CJK SC"/>
        <family val="2"/>
      </rPr>
      <t xml:space="preserve">월 정기 조경관리 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월별 작업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금액</t>
    </r>
    <r>
      <rPr>
        <sz val="10"/>
        <color rgb="FF1F2937"/>
        <rFont val="맑은 고딕"/>
        <family val="0"/>
        <charset val="1"/>
      </rPr>
      <t xml:space="preserve">)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</si>
  <si>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Noto Sans CJK SC"/>
        <family val="2"/>
      </rPr>
      <t xml:space="preserve">공사 견적서 </t>
    </r>
    <r>
      <rPr>
        <sz val="10"/>
        <color rgb="FF1F2937"/>
        <rFont val="맑은 고딕"/>
        <family val="0"/>
        <charset val="1"/>
      </rPr>
      <t xml:space="preserve">: </t>
    </r>
    <r>
      <rPr>
        <sz val="10"/>
        <color rgb="FF1F2937"/>
        <rFont val="Noto Sans CJK SC"/>
        <family val="2"/>
      </rPr>
      <t xml:space="preserve">식재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포장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자연석 등 조경 공사 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재료비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노무비 나눠서</t>
    </r>
    <r>
      <rPr>
        <sz val="10"/>
        <color rgb="FF1F2937"/>
        <rFont val="맑은 고딕"/>
        <family val="0"/>
        <charset val="1"/>
      </rPr>
      <t xml:space="preserve">)</t>
    </r>
  </si>
  <si>
    <t xml:space="preserve">■ 쓰는 법</t>
  </si>
  <si>
    <r>
      <rPr>
        <sz val="10"/>
        <color rgb="FF1F2937"/>
        <rFont val="맑은 고딕"/>
        <family val="0"/>
        <charset val="1"/>
      </rPr>
      <t xml:space="preserve">1. </t>
    </r>
    <r>
      <rPr>
        <sz val="10"/>
        <color rgb="FF1F2937"/>
        <rFont val="Noto Sans CJK SC"/>
        <family val="2"/>
      </rPr>
      <t xml:space="preserve">연노랑 칸만 고쳐 쓰세요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파란 글씨는 예시예요 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지우고 쓰면 돼요</t>
    </r>
    <r>
      <rPr>
        <sz val="10"/>
        <color rgb="FF1F2937"/>
        <rFont val="맑은 고딕"/>
        <family val="0"/>
        <charset val="1"/>
      </rPr>
      <t xml:space="preserve">).</t>
    </r>
  </si>
  <si>
    <r>
      <rPr>
        <sz val="10"/>
        <color rgb="FF1F2937"/>
        <rFont val="맑은 고딕"/>
        <family val="0"/>
        <charset val="1"/>
      </rPr>
      <t xml:space="preserve">2. </t>
    </r>
    <r>
      <rPr>
        <sz val="10"/>
        <color rgb="FF1F2937"/>
        <rFont val="Noto Sans CJK SC"/>
        <family val="2"/>
      </rPr>
      <t xml:space="preserve">수량과 단가를 넣으면 금액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공급가액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부가세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합계가 자동으로 계산돼요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</si>
  <si>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3. </t>
    </r>
    <r>
      <rPr>
        <sz val="10"/>
        <color rgb="FF1F2937"/>
        <rFont val="Noto Sans CJK SC"/>
        <family val="2"/>
      </rPr>
      <t xml:space="preserve">부가세 칸에서 </t>
    </r>
    <r>
      <rPr>
        <sz val="10"/>
        <color rgb="FF1F2937"/>
        <rFont val="맑은 고딕"/>
        <family val="0"/>
        <charset val="1"/>
      </rPr>
      <t xml:space="preserve">[10% </t>
    </r>
    <r>
      <rPr>
        <sz val="10"/>
        <color rgb="FF1F2937"/>
        <rFont val="Noto Sans CJK SC"/>
        <family val="2"/>
      </rPr>
      <t xml:space="preserve">별도</t>
    </r>
    <r>
      <rPr>
        <sz val="10"/>
        <color rgb="FF1F2937"/>
        <rFont val="맑은 고딕"/>
        <family val="0"/>
        <charset val="1"/>
      </rPr>
      <t xml:space="preserve">] </t>
    </r>
    <r>
      <rPr>
        <sz val="10"/>
        <color rgb="FF1F2937"/>
        <rFont val="Noto Sans CJK SC"/>
        <family val="2"/>
      </rPr>
      <t xml:space="preserve">또는 </t>
    </r>
    <r>
      <rPr>
        <sz val="10"/>
        <color rgb="FF1F2937"/>
        <rFont val="맑은 고딕"/>
        <family val="0"/>
        <charset val="1"/>
      </rPr>
      <t xml:space="preserve">[</t>
    </r>
    <r>
      <rPr>
        <sz val="10"/>
        <color rgb="FF1F2937"/>
        <rFont val="Noto Sans CJK SC"/>
        <family val="2"/>
      </rPr>
      <t xml:space="preserve">없음</t>
    </r>
    <r>
      <rPr>
        <sz val="10"/>
        <color rgb="FF1F2937"/>
        <rFont val="맑은 고딕"/>
        <family val="0"/>
        <charset val="1"/>
      </rPr>
      <t xml:space="preserve">]</t>
    </r>
    <r>
      <rPr>
        <sz val="10"/>
        <color rgb="FF1F2937"/>
        <rFont val="Noto Sans CJK SC"/>
        <family val="2"/>
      </rPr>
      <t xml:space="preserve">을 고르세요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</si>
  <si>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4. </t>
    </r>
    <r>
      <rPr>
        <sz val="10"/>
        <color rgb="FF1F2937"/>
        <rFont val="Noto Sans CJK SC"/>
        <family val="2"/>
      </rPr>
      <t xml:space="preserve">인쇄하면 </t>
    </r>
    <r>
      <rPr>
        <sz val="10"/>
        <color rgb="FF1F2937"/>
        <rFont val="맑은 고딕"/>
        <family val="0"/>
        <charset val="1"/>
      </rPr>
      <t xml:space="preserve">A4 </t>
    </r>
    <r>
      <rPr>
        <sz val="10"/>
        <color rgb="FF1F2937"/>
        <rFont val="Noto Sans CJK SC"/>
        <family val="2"/>
      </rPr>
      <t xml:space="preserve">한 장에 맞게 나와요 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오른쪽 안내 칸은 인쇄되지 않아요</t>
    </r>
    <r>
      <rPr>
        <sz val="10"/>
        <color rgb="FF1F2937"/>
        <rFont val="맑은 고딕"/>
        <family val="0"/>
        <charset val="1"/>
      </rPr>
      <t xml:space="preserve">).</t>
    </r>
  </si>
  <si>
    <r>
      <rPr>
        <sz val="10"/>
        <color rgb="FFB45309"/>
        <rFont val="Noto Sans CJK SC"/>
        <family val="2"/>
      </rPr>
      <t xml:space="preserve">※ 예시 단가는 쓰는 법을 보여 주기 위한 숫자예요</t>
    </r>
    <r>
      <rPr>
        <sz val="10"/>
        <color rgb="FFB45309"/>
        <rFont val="맑은 고딕"/>
        <family val="0"/>
        <charset val="1"/>
      </rPr>
      <t xml:space="preserve">. </t>
    </r>
    <r>
      <rPr>
        <sz val="10"/>
        <color rgb="FFB45309"/>
        <rFont val="Noto Sans CJK SC"/>
        <family val="2"/>
      </rPr>
      <t xml:space="preserve">실제 단가는 현장에 맞게 정하세요</t>
    </r>
    <r>
      <rPr>
        <sz val="10"/>
        <color rgb="FFB45309"/>
        <rFont val="맑은 고딕"/>
        <family val="0"/>
        <charset val="1"/>
      </rPr>
      <t xml:space="preserve">.</t>
    </r>
  </si>
  <si>
    <r>
      <rPr>
        <b val="true"/>
        <sz val="12"/>
        <color rgb="FF1F4D35"/>
        <rFont val="Noto Sans CJK SC"/>
        <family val="2"/>
      </rPr>
      <t xml:space="preserve">■ 견적서</t>
    </r>
    <r>
      <rPr>
        <b val="true"/>
        <sz val="12"/>
        <color rgb="FF1F4D35"/>
        <rFont val="맑은 고딕"/>
        <family val="0"/>
        <charset val="1"/>
      </rPr>
      <t xml:space="preserve">, </t>
    </r>
    <r>
      <rPr>
        <b val="true"/>
        <sz val="12"/>
        <color rgb="FF1F4D35"/>
        <rFont val="Noto Sans CJK SC"/>
        <family val="2"/>
      </rPr>
      <t xml:space="preserve">이제 스마트하게</t>
    </r>
  </si>
  <si>
    <r>
      <rPr>
        <sz val="10"/>
        <color rgb="FF1F2937"/>
        <rFont val="Noto Sans CJK SC"/>
        <family val="2"/>
      </rPr>
      <t xml:space="preserve">엑셀로 만들고 → </t>
    </r>
    <r>
      <rPr>
        <sz val="10"/>
        <color rgb="FF1F2937"/>
        <rFont val="맑은 고딕"/>
        <family val="0"/>
        <charset val="1"/>
      </rPr>
      <t xml:space="preserve">PDF</t>
    </r>
    <r>
      <rPr>
        <sz val="10"/>
        <color rgb="FF1F2937"/>
        <rFont val="Noto Sans CJK SC"/>
        <family val="2"/>
      </rPr>
      <t xml:space="preserve">로 바꾸고 → 카톡으로 보내고…  이 과정이 번거로우셨다면</t>
    </r>
  </si>
  <si>
    <r>
      <rPr>
        <b val="true"/>
        <sz val="10"/>
        <color rgb="FF1F2937"/>
        <rFont val="Noto Sans CJK SC"/>
        <family val="2"/>
      </rPr>
      <t xml:space="preserve">조경노트 프로에서는 휴대폰으로 견적서를 쓰고 바로 문자로 보낼 수 있어요</t>
    </r>
    <r>
      <rPr>
        <b val="true"/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</si>
  <si>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Noto Sans CJK SC"/>
        <family val="2"/>
      </rPr>
      <t xml:space="preserve">현장 사진을 붙인 견적서 </t>
    </r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Noto Sans CJK SC"/>
        <family val="2"/>
      </rPr>
      <t xml:space="preserve">고객은 링크만 누르면 확인 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앱 설치 필요 없음</t>
    </r>
    <r>
      <rPr>
        <sz val="10"/>
        <color rgb="FF1F2937"/>
        <rFont val="맑은 고딕"/>
        <family val="0"/>
        <charset val="1"/>
      </rPr>
      <t xml:space="preserve">)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</si>
  <si>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Noto Sans CJK SC"/>
        <family val="2"/>
      </rPr>
      <t xml:space="preserve">작업이 끝나면 작업 전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후 사진이 담긴 리포트가 고객에게 자동으로</t>
    </r>
  </si>
  <si>
    <r>
      <rPr>
        <sz val="10"/>
        <color rgb="FF1F2937"/>
        <rFont val="맑은 고딕"/>
        <family val="0"/>
        <charset val="1"/>
      </rPr>
      <t xml:space="preserve">· </t>
    </r>
    <r>
      <rPr>
        <sz val="10"/>
        <color rgb="FF1F2937"/>
        <rFont val="Noto Sans CJK SC"/>
        <family val="2"/>
      </rPr>
      <t xml:space="preserve">견적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일정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장부가 한곳에 저장 — </t>
    </r>
    <r>
      <rPr>
        <sz val="10"/>
        <color rgb="FF1F2937"/>
        <rFont val="맑은 고딕"/>
        <family val="0"/>
        <charset val="1"/>
      </rPr>
      <t xml:space="preserve">20</t>
    </r>
    <r>
      <rPr>
        <sz val="10"/>
        <color rgb="FF1F2937"/>
        <rFont val="Noto Sans CJK SC"/>
        <family val="2"/>
      </rPr>
      <t xml:space="preserve">년 조경 현장 대표가 직접 만든 앱</t>
    </r>
  </si>
  <si>
    <t xml:space="preserve">→ www.jogyeongnote.com/about.html</t>
  </si>
  <si>
    <t xml:space="preserve">견   적   서</t>
  </si>
  <si>
    <r>
      <rPr>
        <sz val="9"/>
        <color rgb="FF6B7280"/>
        <rFont val="Noto Sans CJK SC"/>
        <family val="2"/>
      </rPr>
      <t xml:space="preserve">조경 작업 견적서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소나무 전지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가지치기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병해충 방제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잔디 관리</t>
    </r>
  </si>
  <si>
    <t xml:space="preserve">받는 분</t>
  </si>
  <si>
    <t xml:space="preserve">공급자</t>
  </si>
  <si>
    <r>
      <rPr>
        <sz val="10"/>
        <color rgb="FF4B5563"/>
        <rFont val="Noto Sans CJK SC"/>
        <family val="2"/>
      </rPr>
      <t xml:space="preserve">💡 이 칸은 인쇄되지 않아요</t>
    </r>
    <r>
      <rPr>
        <sz val="10"/>
        <color rgb="FF4B5563"/>
        <rFont val="맑은 고딕"/>
        <family val="0"/>
        <charset val="1"/>
      </rPr>
      <t xml:space="preserve">.</t>
    </r>
  </si>
  <si>
    <t xml:space="preserve">견적일자</t>
  </si>
  <si>
    <t xml:space="preserve">2026-10-09</t>
  </si>
  <si>
    <t xml:space="preserve">사업자번호</t>
  </si>
  <si>
    <t xml:space="preserve">000-00-00000</t>
  </si>
  <si>
    <t xml:space="preserve">홍길동 고객님 귀하</t>
  </si>
  <si>
    <t xml:space="preserve">상호</t>
  </si>
  <si>
    <t xml:space="preserve">○○조경</t>
  </si>
  <si>
    <t xml:space="preserve">휴대폰으로 견적서를 쓰고</t>
  </si>
  <si>
    <t xml:space="preserve">연락처</t>
  </si>
  <si>
    <t xml:space="preserve">010-0000-0000</t>
  </si>
  <si>
    <t xml:space="preserve">대표자</t>
  </si>
  <si>
    <t xml:space="preserve">○○○</t>
  </si>
  <si>
    <r>
      <rPr>
        <b val="true"/>
        <sz val="10"/>
        <color rgb="FF4B5563"/>
        <rFont val="Noto Sans CJK SC"/>
        <family val="2"/>
      </rPr>
      <t xml:space="preserve">바로 문자로 보내고 싶다면</t>
    </r>
    <r>
      <rPr>
        <b val="true"/>
        <sz val="10"/>
        <color rgb="FF4B5563"/>
        <rFont val="맑은 고딕"/>
        <family val="0"/>
        <charset val="1"/>
      </rPr>
      <t xml:space="preserve">?</t>
    </r>
  </si>
  <si>
    <t xml:space="preserve">현장 주소</t>
  </si>
  <si>
    <r>
      <rPr>
        <sz val="10"/>
        <color rgb="FF1D4ED8"/>
        <rFont val="Noto Sans CJK SC"/>
        <family val="2"/>
      </rPr>
      <t xml:space="preserve">서울 서초구 서초동 </t>
    </r>
    <r>
      <rPr>
        <sz val="10"/>
        <color rgb="FF1D4ED8"/>
        <rFont val="맑은 고딕"/>
        <family val="0"/>
        <charset val="1"/>
      </rPr>
      <t xml:space="preserve">(</t>
    </r>
    <r>
      <rPr>
        <sz val="10"/>
        <color rgb="FF1D4ED8"/>
        <rFont val="Noto Sans CJK SC"/>
        <family val="2"/>
      </rPr>
      <t xml:space="preserve">예시</t>
    </r>
    <r>
      <rPr>
        <sz val="10"/>
        <color rgb="FF1D4ED8"/>
        <rFont val="맑은 고딕"/>
        <family val="0"/>
        <charset val="1"/>
      </rPr>
      <t xml:space="preserve">)</t>
    </r>
  </si>
  <si>
    <t xml:space="preserve">주소</t>
  </si>
  <si>
    <r>
      <rPr>
        <sz val="10"/>
        <color rgb="FF1D4ED8"/>
        <rFont val="Noto Sans CJK SC"/>
        <family val="2"/>
      </rPr>
      <t xml:space="preserve">경기도 ○○시 ○○로 </t>
    </r>
    <r>
      <rPr>
        <sz val="10"/>
        <color rgb="FF1D4ED8"/>
        <rFont val="맑은 고딕"/>
        <family val="0"/>
        <charset val="1"/>
      </rPr>
      <t xml:space="preserve">00</t>
    </r>
  </si>
  <si>
    <t xml:space="preserve">견적 유효기간</t>
  </si>
  <si>
    <r>
      <rPr>
        <sz val="10"/>
        <color rgb="FF1D4ED8"/>
        <rFont val="Noto Sans CJK SC"/>
        <family val="2"/>
      </rPr>
      <t xml:space="preserve">견적일로부터 </t>
    </r>
    <r>
      <rPr>
        <sz val="10"/>
        <color rgb="FF1D4ED8"/>
        <rFont val="맑은 고딕"/>
        <family val="0"/>
        <charset val="1"/>
      </rPr>
      <t xml:space="preserve">30</t>
    </r>
    <r>
      <rPr>
        <sz val="10"/>
        <color rgb="FF1D4ED8"/>
        <rFont val="Noto Sans CJK SC"/>
        <family val="2"/>
      </rPr>
      <t xml:space="preserve">일</t>
    </r>
  </si>
  <si>
    <t xml:space="preserve">조경노트 프로</t>
  </si>
  <si>
    <r>
      <rPr>
        <sz val="10"/>
        <color rgb="FF4B5563"/>
        <rFont val="맑은 고딕"/>
        <family val="0"/>
        <charset val="1"/>
      </rPr>
      <t xml:space="preserve">· </t>
    </r>
    <r>
      <rPr>
        <sz val="10"/>
        <color rgb="FF4B5563"/>
        <rFont val="Noto Sans CJK SC"/>
        <family val="2"/>
      </rPr>
      <t xml:space="preserve">사진 첨부 견적서</t>
    </r>
  </si>
  <si>
    <t xml:space="preserve">합계 금액</t>
  </si>
  <si>
    <r>
      <rPr>
        <b val="true"/>
        <sz val="10"/>
        <color rgb="FF3F6212"/>
        <rFont val="Noto Sans CJK SC"/>
        <family val="2"/>
      </rPr>
      <t xml:space="preserve">부가세 포함 </t>
    </r>
    <r>
      <rPr>
        <b val="true"/>
        <sz val="10"/>
        <color rgb="FF3F6212"/>
        <rFont val="맑은 고딕"/>
        <family val="0"/>
        <charset val="1"/>
      </rPr>
      <t xml:space="preserve">· </t>
    </r>
    <r>
      <rPr>
        <b val="true"/>
        <sz val="10"/>
        <color rgb="FF3F6212"/>
        <rFont val="Noto Sans CJK SC"/>
        <family val="2"/>
      </rPr>
      <t xml:space="preserve">아래 합계와 같아요</t>
    </r>
  </si>
  <si>
    <r>
      <rPr>
        <sz val="10"/>
        <color rgb="FF4B5563"/>
        <rFont val="맑은 고딕"/>
        <family val="0"/>
        <charset val="1"/>
      </rPr>
      <t xml:space="preserve">· </t>
    </r>
    <r>
      <rPr>
        <sz val="10"/>
        <color rgb="FF4B5563"/>
        <rFont val="Noto Sans CJK SC"/>
        <family val="2"/>
      </rPr>
      <t xml:space="preserve">고객은 링크만 누르면 확인</t>
    </r>
  </si>
  <si>
    <r>
      <rPr>
        <sz val="9"/>
        <color rgb="FF6B7280"/>
        <rFont val="Noto Sans CJK SC"/>
        <family val="2"/>
      </rPr>
      <t xml:space="preserve">아래와 같이 견적합니다</t>
    </r>
    <r>
      <rPr>
        <sz val="9"/>
        <color rgb="FF6B7280"/>
        <rFont val="맑은 고딕"/>
        <family val="0"/>
        <charset val="1"/>
      </rPr>
      <t xml:space="preserve">. (</t>
    </r>
    <r>
      <rPr>
        <sz val="9"/>
        <color rgb="FF6B7280"/>
        <rFont val="Noto Sans CJK SC"/>
        <family val="2"/>
      </rPr>
      <t xml:space="preserve">부가세 표시는 아래 합계 칸 참고</t>
    </r>
    <r>
      <rPr>
        <sz val="9"/>
        <color rgb="FF6B7280"/>
        <rFont val="맑은 고딕"/>
        <family val="0"/>
        <charset val="1"/>
      </rPr>
      <t xml:space="preserve">)</t>
    </r>
  </si>
  <si>
    <r>
      <rPr>
        <sz val="10"/>
        <color rgb="FF4B5563"/>
        <rFont val="맑은 고딕"/>
        <family val="0"/>
        <charset val="1"/>
      </rPr>
      <t xml:space="preserve">· </t>
    </r>
    <r>
      <rPr>
        <sz val="10"/>
        <color rgb="FF4B5563"/>
        <rFont val="Noto Sans CJK SC"/>
        <family val="2"/>
      </rPr>
      <t xml:space="preserve">작업 후엔 사진 리포트 자동 발송</t>
    </r>
  </si>
  <si>
    <t xml:space="preserve">No</t>
  </si>
  <si>
    <r>
      <rPr>
        <b val="true"/>
        <sz val="10"/>
        <color rgb="FFFFFFFF"/>
        <rFont val="Noto Sans CJK SC"/>
        <family val="2"/>
      </rPr>
      <t xml:space="preserve">작업 내용 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품목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</si>
  <si>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규격</t>
  </si>
  <si>
    <t xml:space="preserve">수량</t>
  </si>
  <si>
    <t xml:space="preserve">단위</t>
  </si>
  <si>
    <t xml:space="preserve">단가</t>
  </si>
  <si>
    <t xml:space="preserve">금액</t>
  </si>
  <si>
    <t xml:space="preserve">비고</t>
  </si>
  <si>
    <t xml:space="preserve">www.jogyeongnote.com</t>
  </si>
  <si>
    <t xml:space="preserve">소나무 전지</t>
  </si>
  <si>
    <t xml:space="preserve">H3.0~4.0m</t>
  </si>
  <si>
    <t xml:space="preserve">주</t>
  </si>
  <si>
    <t xml:space="preserve">수형 다듬기</t>
  </si>
  <si>
    <r>
      <rPr>
        <sz val="10"/>
        <color rgb="FF1D4ED8"/>
        <rFont val="Noto Sans CJK SC"/>
        <family val="2"/>
      </rPr>
      <t xml:space="preserve">병해충 방제 </t>
    </r>
    <r>
      <rPr>
        <sz val="10"/>
        <color rgb="FF1D4ED8"/>
        <rFont val="맑은 고딕"/>
        <family val="0"/>
        <charset val="1"/>
      </rPr>
      <t xml:space="preserve">(</t>
    </r>
    <r>
      <rPr>
        <sz val="10"/>
        <color rgb="FF1D4ED8"/>
        <rFont val="Noto Sans CJK SC"/>
        <family val="2"/>
      </rPr>
      <t xml:space="preserve">소독</t>
    </r>
    <r>
      <rPr>
        <sz val="10"/>
        <color rgb="FF1D4ED8"/>
        <rFont val="맑은 고딕"/>
        <family val="0"/>
        <charset val="1"/>
      </rPr>
      <t xml:space="preserve">)</t>
    </r>
  </si>
  <si>
    <t xml:space="preserve">수목 전체</t>
  </si>
  <si>
    <t xml:space="preserve">식</t>
  </si>
  <si>
    <r>
      <rPr>
        <sz val="10"/>
        <color rgb="FF1D4ED8"/>
        <rFont val="맑은 고딕"/>
        <family val="0"/>
        <charset val="1"/>
      </rPr>
      <t xml:space="preserve">2</t>
    </r>
    <r>
      <rPr>
        <sz val="10"/>
        <color rgb="FF1D4ED8"/>
        <rFont val="Noto Sans CJK SC"/>
        <family val="2"/>
      </rPr>
      <t xml:space="preserve">회</t>
    </r>
  </si>
  <si>
    <r>
      <rPr>
        <sz val="10"/>
        <color rgb="FF1D4ED8"/>
        <rFont val="Noto Sans CJK SC"/>
        <family val="2"/>
      </rPr>
      <t xml:space="preserve">작업 부산물 수거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처리</t>
    </r>
  </si>
  <si>
    <r>
      <rPr>
        <sz val="10"/>
        <color rgb="FF1D4ED8"/>
        <rFont val="맑은 고딕"/>
        <family val="0"/>
        <charset val="1"/>
      </rPr>
      <t xml:space="preserve">1</t>
    </r>
    <r>
      <rPr>
        <sz val="10"/>
        <color rgb="FF1D4ED8"/>
        <rFont val="Noto Sans CJK SC"/>
        <family val="2"/>
      </rPr>
      <t xml:space="preserve">톤 차량</t>
    </r>
  </si>
  <si>
    <t xml:space="preserve">공급가액</t>
  </si>
  <si>
    <r>
      <rPr>
        <b val="true"/>
        <sz val="10"/>
        <color rgb="FF1F2937"/>
        <rFont val="Noto Sans CJK SC"/>
        <family val="2"/>
      </rPr>
      <t xml:space="preserve">부가세  </t>
    </r>
    <r>
      <rPr>
        <b val="true"/>
        <sz val="10"/>
        <color rgb="FF1F2937"/>
        <rFont val="맑은 고딕"/>
        <family val="0"/>
        <charset val="1"/>
      </rPr>
      <t xml:space="preserve">(</t>
    </r>
    <r>
      <rPr>
        <b val="true"/>
        <sz val="10"/>
        <color rgb="FF1F2937"/>
        <rFont val="Noto Sans CJK SC"/>
        <family val="2"/>
      </rPr>
      <t xml:space="preserve">오른쪽 칸에서 선택 ▶</t>
    </r>
    <r>
      <rPr>
        <b val="true"/>
        <sz val="10"/>
        <color rgb="FF1F2937"/>
        <rFont val="맑은 고딕"/>
        <family val="0"/>
        <charset val="1"/>
      </rPr>
      <t xml:space="preserve">)</t>
    </r>
  </si>
  <si>
    <r>
      <rPr>
        <b val="true"/>
        <sz val="10"/>
        <color rgb="FF1D4ED8"/>
        <rFont val="맑은 고딕"/>
        <family val="0"/>
        <charset val="1"/>
      </rPr>
      <t xml:space="preserve">10% </t>
    </r>
    <r>
      <rPr>
        <b val="true"/>
        <sz val="10"/>
        <color rgb="FF1D4ED8"/>
        <rFont val="Noto Sans CJK SC"/>
        <family val="2"/>
      </rPr>
      <t xml:space="preserve">별도</t>
    </r>
  </si>
  <si>
    <r>
      <rPr>
        <b val="true"/>
        <sz val="10"/>
        <color rgb="FFFFFFFF"/>
        <rFont val="Noto Sans CJK SC"/>
        <family val="2"/>
      </rPr>
      <t xml:space="preserve">합계 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공급가액 </t>
    </r>
    <r>
      <rPr>
        <b val="true"/>
        <sz val="10"/>
        <color rgb="FFFFFFFF"/>
        <rFont val="맑은 고딕"/>
        <family val="0"/>
        <charset val="1"/>
      </rPr>
      <t xml:space="preserve">+ </t>
    </r>
    <r>
      <rPr>
        <b val="true"/>
        <sz val="10"/>
        <color rgb="FFFFFFFF"/>
        <rFont val="Noto Sans CJK SC"/>
        <family val="2"/>
      </rPr>
      <t xml:space="preserve">부가세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</si>
  <si>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특기사항 </t>
    </r>
    <r>
      <rPr>
        <b val="true"/>
        <sz val="10"/>
        <color rgb="FFFFFFFF"/>
        <rFont val="맑은 고딕"/>
        <family val="0"/>
        <charset val="1"/>
      </rPr>
      <t xml:space="preserve">· </t>
    </r>
    <r>
      <rPr>
        <b val="true"/>
        <sz val="10"/>
        <color rgb="FFFFFFFF"/>
        <rFont val="Noto Sans CJK SC"/>
        <family val="2"/>
      </rPr>
      <t xml:space="preserve">작업 조건</t>
    </r>
  </si>
  <si>
    <r>
      <rPr>
        <sz val="10"/>
        <color rgb="FF1D4ED8"/>
        <rFont val="맑은 고딕"/>
        <family val="0"/>
        <charset val="1"/>
      </rPr>
      <t xml:space="preserve">· </t>
    </r>
    <r>
      <rPr>
        <sz val="10"/>
        <color rgb="FF1D4ED8"/>
        <rFont val="Noto Sans CJK SC"/>
        <family val="2"/>
      </rPr>
      <t xml:space="preserve">작업 후 발생한 가지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부산물 수거 및 처리 포함
</t>
    </r>
    <r>
      <rPr>
        <sz val="10"/>
        <color rgb="FF1D4ED8"/>
        <rFont val="맑은 고딕"/>
        <family val="0"/>
        <charset val="1"/>
      </rPr>
      <t xml:space="preserve">· </t>
    </r>
    <r>
      <rPr>
        <sz val="10"/>
        <color rgb="FF1D4ED8"/>
        <rFont val="Noto Sans CJK SC"/>
        <family val="2"/>
      </rPr>
      <t xml:space="preserve">작업 전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후 사진으로 작업 결과를 보내 드립니다
</t>
    </r>
    <r>
      <rPr>
        <sz val="10"/>
        <color rgb="FF1D4ED8"/>
        <rFont val="맑은 고딕"/>
        <family val="0"/>
        <charset val="1"/>
      </rPr>
      <t xml:space="preserve">· </t>
    </r>
    <r>
      <rPr>
        <sz val="10"/>
        <color rgb="FF1D4ED8"/>
        <rFont val="Noto Sans CJK SC"/>
        <family val="2"/>
      </rPr>
      <t xml:space="preserve">비가 오면 작업 날짜는 미리 연락드려 다시 정합니다
</t>
    </r>
    <r>
      <rPr>
        <sz val="10"/>
        <color rgb="FF1D4ED8"/>
        <rFont val="맑은 고딕"/>
        <family val="0"/>
        <charset val="1"/>
      </rPr>
      <t xml:space="preserve">· </t>
    </r>
    <r>
      <rPr>
        <sz val="10"/>
        <color rgb="FF1D4ED8"/>
        <rFont val="Noto Sans CJK SC"/>
        <family val="2"/>
      </rPr>
      <t xml:space="preserve">추가 작업이 생기면 미리 말씀드리고 금액을 정합니다</t>
    </r>
  </si>
  <si>
    <r>
      <rPr>
        <sz val="10"/>
        <color rgb="FF1F2937"/>
        <rFont val="Noto Sans CJK SC"/>
        <family val="2"/>
      </rPr>
      <t xml:space="preserve">위 금액으로 견적합니다</t>
    </r>
    <r>
      <rPr>
        <sz val="10"/>
        <color rgb="FF1F2937"/>
        <rFont val="맑은 고딕"/>
        <family val="0"/>
        <charset val="1"/>
      </rPr>
      <t xml:space="preserve">.          </t>
    </r>
    <r>
      <rPr>
        <sz val="10"/>
        <color rgb="FF1F2937"/>
        <rFont val="Noto Sans CJK SC"/>
        <family val="2"/>
      </rPr>
      <t xml:space="preserve">상호 </t>
    </r>
    <r>
      <rPr>
        <sz val="10"/>
        <color rgb="FF1F2937"/>
        <rFont val="맑은 고딕"/>
        <family val="0"/>
        <charset val="1"/>
      </rPr>
      <t xml:space="preserve">:                        </t>
    </r>
    <r>
      <rPr>
        <sz val="10"/>
        <color rgb="FF1F2937"/>
        <rFont val="Noto Sans CJK SC"/>
        <family val="2"/>
      </rPr>
      <t xml:space="preserve">대표 </t>
    </r>
    <r>
      <rPr>
        <sz val="10"/>
        <color rgb="FF1F2937"/>
        <rFont val="맑은 고딕"/>
        <family val="0"/>
        <charset val="1"/>
      </rPr>
      <t xml:space="preserve">:                      (</t>
    </r>
    <r>
      <rPr>
        <sz val="10"/>
        <color rgb="FF1F2937"/>
        <rFont val="Noto Sans CJK SC"/>
        <family val="2"/>
      </rPr>
      <t xml:space="preserve">인</t>
    </r>
    <r>
      <rPr>
        <sz val="10"/>
        <color rgb="FF1F2937"/>
        <rFont val="맑은 고딕"/>
        <family val="0"/>
        <charset val="1"/>
      </rPr>
      <t xml:space="preserve">)</t>
    </r>
  </si>
  <si>
    <t xml:space="preserve">연간 정기 조경관리 견적서</t>
  </si>
  <si>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월</t>
    </r>
    <r>
      <rPr>
        <sz val="9"/>
        <color rgb="FF6B7280"/>
        <rFont val="맑은 고딕"/>
        <family val="0"/>
        <charset val="1"/>
      </rPr>
      <t xml:space="preserve">~12</t>
    </r>
    <r>
      <rPr>
        <sz val="9"/>
        <color rgb="FF6B7280"/>
        <rFont val="Noto Sans CJK SC"/>
        <family val="2"/>
      </rPr>
      <t xml:space="preserve">월 정기 조경관리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잔디 예초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전지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병해충 방제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시비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월동 관리</t>
    </r>
  </si>
  <si>
    <t xml:space="preserve">월</t>
  </si>
  <si>
    <t xml:space="preserve">작업 내용</t>
  </si>
  <si>
    <t xml:space="preserve">횟수</t>
  </si>
  <si>
    <r>
      <rPr>
        <b val="true"/>
        <sz val="10"/>
        <color rgb="FFFFFFFF"/>
        <rFont val="Noto Sans CJK SC"/>
        <family val="2"/>
      </rPr>
      <t xml:space="preserve">단가 </t>
    </r>
    <r>
      <rPr>
        <b val="true"/>
        <sz val="10"/>
        <color rgb="FFFFFFFF"/>
        <rFont val="맑은 고딕"/>
        <family val="0"/>
        <charset val="1"/>
      </rPr>
      <t xml:space="preserve">(1</t>
    </r>
    <r>
      <rPr>
        <b val="true"/>
        <sz val="10"/>
        <color rgb="FFFFFFFF"/>
        <rFont val="Noto Sans CJK SC"/>
        <family val="2"/>
      </rPr>
      <t xml:space="preserve">회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</si>
  <si>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1F2937"/>
        <rFont val="맑은 고딕"/>
        <family val="0"/>
        <charset val="1"/>
      </rPr>
      <t xml:space="preserve">1</t>
    </r>
    <r>
      <rPr>
        <b val="true"/>
        <sz val="10"/>
        <color rgb="FF1F2937"/>
        <rFont val="Noto Sans CJK SC"/>
        <family val="2"/>
      </rPr>
      <t xml:space="preserve">월</t>
    </r>
  </si>
  <si>
    <t xml:space="preserve">관리 없음</t>
  </si>
  <si>
    <r>
      <rPr>
        <b val="true"/>
        <sz val="10"/>
        <color rgb="FF1F2937"/>
        <rFont val="맑은 고딕"/>
        <family val="0"/>
        <charset val="1"/>
      </rPr>
      <t xml:space="preserve">2</t>
    </r>
    <r>
      <rPr>
        <b val="true"/>
        <sz val="10"/>
        <color rgb="FF1F2937"/>
        <rFont val="Noto Sans CJK SC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</si>
  <si>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3</t>
    </r>
    <r>
      <rPr>
        <b val="true"/>
        <sz val="10"/>
        <color rgb="FF1F2937"/>
        <rFont val="Noto Sans CJK SC"/>
        <family val="2"/>
      </rPr>
      <t xml:space="preserve">월</t>
    </r>
  </si>
  <si>
    <r>
      <rPr>
        <sz val="10"/>
        <color rgb="FF1D4ED8"/>
        <rFont val="Noto Sans CJK SC"/>
        <family val="2"/>
      </rPr>
      <t xml:space="preserve">해동기 점검 및 소나무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수목 가지치기</t>
    </r>
  </si>
  <si>
    <r>
      <rPr>
        <b val="true"/>
        <sz val="10"/>
        <color rgb="FF1F2937"/>
        <rFont val="맑은 고딕"/>
        <family val="0"/>
        <charset val="1"/>
      </rPr>
      <t xml:space="preserve">4</t>
    </r>
    <r>
      <rPr>
        <b val="true"/>
        <sz val="10"/>
        <color rgb="FF1F2937"/>
        <rFont val="Noto Sans CJK SC"/>
        <family val="2"/>
      </rPr>
      <t xml:space="preserve">월</t>
    </r>
  </si>
  <si>
    <r>
      <rPr>
        <sz val="10"/>
        <color rgb="FF1D4ED8"/>
        <rFont val="Noto Sans CJK SC"/>
        <family val="2"/>
      </rPr>
      <t xml:space="preserve">수목 및 화단 영양 시비</t>
    </r>
    <r>
      <rPr>
        <sz val="10"/>
        <color rgb="FF1D4ED8"/>
        <rFont val="맑은 고딕"/>
        <family val="0"/>
        <charset val="1"/>
      </rPr>
      <t xml:space="preserve">(</t>
    </r>
    <r>
      <rPr>
        <sz val="10"/>
        <color rgb="FF1D4ED8"/>
        <rFont val="Noto Sans CJK SC"/>
        <family val="2"/>
      </rPr>
      <t xml:space="preserve">비료</t>
    </r>
    <r>
      <rPr>
        <sz val="10"/>
        <color rgb="FF1D4ED8"/>
        <rFont val="맑은 고딕"/>
        <family val="0"/>
        <charset val="1"/>
      </rPr>
      <t xml:space="preserve">)</t>
    </r>
  </si>
  <si>
    <r>
      <rPr>
        <b val="true"/>
        <sz val="10"/>
        <color rgb="FF1F2937"/>
        <rFont val="맑은 고딕"/>
        <family val="0"/>
        <charset val="1"/>
      </rPr>
      <t xml:space="preserve">5</t>
    </r>
    <r>
      <rPr>
        <b val="true"/>
        <sz val="10"/>
        <color rgb="FF1F2937"/>
        <rFont val="Noto Sans CJK SC"/>
        <family val="2"/>
      </rPr>
      <t xml:space="preserve">월</t>
    </r>
  </si>
  <si>
    <r>
      <rPr>
        <sz val="10"/>
        <color rgb="FF1D4ED8"/>
        <rFont val="Noto Sans CJK SC"/>
        <family val="2"/>
      </rPr>
      <t xml:space="preserve">잔디 예초</t>
    </r>
    <r>
      <rPr>
        <sz val="10"/>
        <color rgb="FF1D4ED8"/>
        <rFont val="맑은 고딕"/>
        <family val="0"/>
        <charset val="1"/>
      </rPr>
      <t xml:space="preserve">, </t>
    </r>
    <r>
      <rPr>
        <sz val="10"/>
        <color rgb="FF1D4ED8"/>
        <rFont val="Noto Sans CJK SC"/>
        <family val="2"/>
      </rPr>
      <t xml:space="preserve">병해충 소독</t>
    </r>
  </si>
  <si>
    <r>
      <rPr>
        <b val="true"/>
        <sz val="10"/>
        <color rgb="FF1F2937"/>
        <rFont val="맑은 고딕"/>
        <family val="0"/>
        <charset val="1"/>
      </rPr>
      <t xml:space="preserve">6</t>
    </r>
    <r>
      <rPr>
        <b val="true"/>
        <sz val="10"/>
        <color rgb="FF1F2937"/>
        <rFont val="Noto Sans CJK SC"/>
        <family val="2"/>
      </rPr>
      <t xml:space="preserve">월</t>
    </r>
  </si>
  <si>
    <r>
      <rPr>
        <sz val="10"/>
        <color rgb="FF1D4ED8"/>
        <rFont val="Noto Sans CJK SC"/>
        <family val="2"/>
      </rPr>
      <t xml:space="preserve">잔디 예초</t>
    </r>
    <r>
      <rPr>
        <sz val="10"/>
        <color rgb="FF1D4ED8"/>
        <rFont val="맑은 고딕"/>
        <family val="0"/>
        <charset val="1"/>
      </rPr>
      <t xml:space="preserve">, </t>
    </r>
    <r>
      <rPr>
        <sz val="10"/>
        <color rgb="FF1D4ED8"/>
        <rFont val="Noto Sans CJK SC"/>
        <family val="2"/>
      </rPr>
      <t xml:space="preserve">잡초 제초</t>
    </r>
    <r>
      <rPr>
        <sz val="10"/>
        <color rgb="FF1D4ED8"/>
        <rFont val="맑은 고딕"/>
        <family val="0"/>
        <charset val="1"/>
      </rPr>
      <t xml:space="preserve">, </t>
    </r>
    <r>
      <rPr>
        <sz val="10"/>
        <color rgb="FF1D4ED8"/>
        <rFont val="Noto Sans CJK SC"/>
        <family val="2"/>
      </rPr>
      <t xml:space="preserve">관목 전정</t>
    </r>
  </si>
  <si>
    <r>
      <rPr>
        <b val="true"/>
        <sz val="10"/>
        <color rgb="FF1F2937"/>
        <rFont val="맑은 고딕"/>
        <family val="0"/>
        <charset val="1"/>
      </rPr>
      <t xml:space="preserve">7</t>
    </r>
    <r>
      <rPr>
        <b val="true"/>
        <sz val="10"/>
        <color rgb="FF1F2937"/>
        <rFont val="Noto Sans CJK SC"/>
        <family val="2"/>
      </rPr>
      <t xml:space="preserve">월</t>
    </r>
  </si>
  <si>
    <r>
      <rPr>
        <sz val="10"/>
        <color rgb="FF1D4ED8"/>
        <rFont val="Noto Sans CJK SC"/>
        <family val="2"/>
      </rPr>
      <t xml:space="preserve">잔디 예초</t>
    </r>
    <r>
      <rPr>
        <sz val="10"/>
        <color rgb="FF1D4ED8"/>
        <rFont val="맑은 고딕"/>
        <family val="0"/>
        <charset val="1"/>
      </rPr>
      <t xml:space="preserve">, </t>
    </r>
    <r>
      <rPr>
        <sz val="10"/>
        <color rgb="FF1D4ED8"/>
        <rFont val="Noto Sans CJK SC"/>
        <family val="2"/>
      </rPr>
      <t xml:space="preserve">제초 관리</t>
    </r>
  </si>
  <si>
    <r>
      <rPr>
        <b val="true"/>
        <sz val="10"/>
        <color rgb="FF1F2937"/>
        <rFont val="맑은 고딕"/>
        <family val="0"/>
        <charset val="1"/>
      </rPr>
      <t xml:space="preserve">8</t>
    </r>
    <r>
      <rPr>
        <b val="true"/>
        <sz val="10"/>
        <color rgb="FF1F2937"/>
        <rFont val="Noto Sans CJK SC"/>
        <family val="2"/>
      </rPr>
      <t xml:space="preserve">월</t>
    </r>
  </si>
  <si>
    <r>
      <rPr>
        <sz val="10"/>
        <color rgb="FF1D4ED8"/>
        <rFont val="Noto Sans CJK SC"/>
        <family val="2"/>
      </rPr>
      <t xml:space="preserve">혹서기 점검</t>
    </r>
    <r>
      <rPr>
        <sz val="10"/>
        <color rgb="FF1D4ED8"/>
        <rFont val="맑은 고딕"/>
        <family val="0"/>
        <charset val="1"/>
      </rPr>
      <t xml:space="preserve">, </t>
    </r>
    <r>
      <rPr>
        <sz val="10"/>
        <color rgb="FF1D4ED8"/>
        <rFont val="Noto Sans CJK SC"/>
        <family val="2"/>
      </rPr>
      <t xml:space="preserve">예초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제초</t>
    </r>
    <r>
      <rPr>
        <sz val="10"/>
        <color rgb="FF1D4ED8"/>
        <rFont val="맑은 고딕"/>
        <family val="0"/>
        <charset val="1"/>
      </rPr>
      <t xml:space="preserve">, </t>
    </r>
    <r>
      <rPr>
        <sz val="10"/>
        <color rgb="FF1D4ED8"/>
        <rFont val="Noto Sans CJK SC"/>
        <family val="2"/>
      </rPr>
      <t xml:space="preserve">병해충 방제</t>
    </r>
  </si>
  <si>
    <r>
      <rPr>
        <b val="true"/>
        <sz val="10"/>
        <color rgb="FF1F2937"/>
        <rFont val="맑은 고딕"/>
        <family val="0"/>
        <charset val="1"/>
      </rPr>
      <t xml:space="preserve">9</t>
    </r>
    <r>
      <rPr>
        <b val="true"/>
        <sz val="10"/>
        <color rgb="FF1F2937"/>
        <rFont val="Noto Sans CJK SC"/>
        <family val="2"/>
      </rPr>
      <t xml:space="preserve">월</t>
    </r>
  </si>
  <si>
    <r>
      <rPr>
        <sz val="10"/>
        <color rgb="FF1D4ED8"/>
        <rFont val="Noto Sans CJK SC"/>
        <family val="2"/>
      </rPr>
      <t xml:space="preserve">예초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제초 관리</t>
    </r>
  </si>
  <si>
    <r>
      <rPr>
        <b val="true"/>
        <sz val="10"/>
        <color rgb="FF1F2937"/>
        <rFont val="맑은 고딕"/>
        <family val="0"/>
        <charset val="1"/>
      </rPr>
      <t xml:space="preserve">10</t>
    </r>
    <r>
      <rPr>
        <b val="true"/>
        <sz val="10"/>
        <color rgb="FF1F2937"/>
        <rFont val="Noto Sans CJK SC"/>
        <family val="2"/>
      </rPr>
      <t xml:space="preserve">월</t>
    </r>
  </si>
  <si>
    <r>
      <rPr>
        <sz val="10"/>
        <color rgb="FF1D4ED8"/>
        <rFont val="Noto Sans CJK SC"/>
        <family val="2"/>
      </rPr>
      <t xml:space="preserve">교목 가지치기</t>
    </r>
    <r>
      <rPr>
        <sz val="10"/>
        <color rgb="FF1D4ED8"/>
        <rFont val="맑은 고딕"/>
        <family val="0"/>
        <charset val="1"/>
      </rPr>
      <t xml:space="preserve">, </t>
    </r>
    <r>
      <rPr>
        <sz val="10"/>
        <color rgb="FF1D4ED8"/>
        <rFont val="Noto Sans CJK SC"/>
        <family val="2"/>
      </rPr>
      <t xml:space="preserve">제초</t>
    </r>
  </si>
  <si>
    <r>
      <rPr>
        <b val="true"/>
        <sz val="10"/>
        <color rgb="FF1F2937"/>
        <rFont val="맑은 고딕"/>
        <family val="0"/>
        <charset val="1"/>
      </rPr>
      <t xml:space="preserve">11</t>
    </r>
    <r>
      <rPr>
        <b val="true"/>
        <sz val="10"/>
        <color rgb="FF1F2937"/>
        <rFont val="Noto Sans CJK SC"/>
        <family val="2"/>
      </rPr>
      <t xml:space="preserve">월</t>
    </r>
  </si>
  <si>
    <r>
      <rPr>
        <sz val="10"/>
        <color rgb="FF1D4ED8"/>
        <rFont val="Noto Sans CJK SC"/>
        <family val="2"/>
      </rPr>
      <t xml:space="preserve">월동 관리</t>
    </r>
    <r>
      <rPr>
        <sz val="10"/>
        <color rgb="FF1D4ED8"/>
        <rFont val="맑은 고딕"/>
        <family val="0"/>
        <charset val="1"/>
      </rPr>
      <t xml:space="preserve">, </t>
    </r>
    <r>
      <rPr>
        <sz val="10"/>
        <color rgb="FF1D4ED8"/>
        <rFont val="Noto Sans CJK SC"/>
        <family val="2"/>
      </rPr>
      <t xml:space="preserve">낙엽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부산물 정리</t>
    </r>
  </si>
  <si>
    <r>
      <rPr>
        <b val="true"/>
        <sz val="10"/>
        <color rgb="FF1F2937"/>
        <rFont val="맑은 고딕"/>
        <family val="0"/>
        <charset val="1"/>
      </rPr>
      <t xml:space="preserve">12</t>
    </r>
    <r>
      <rPr>
        <b val="true"/>
        <sz val="10"/>
        <color rgb="FF1F2937"/>
        <rFont val="Noto Sans CJK SC"/>
        <family val="2"/>
      </rPr>
      <t xml:space="preserve">월</t>
    </r>
  </si>
  <si>
    <t xml:space="preserve">연간 공급가액</t>
  </si>
  <si>
    <t xml:space="preserve">없음</t>
  </si>
  <si>
    <t xml:space="preserve">연간 합계</t>
  </si>
  <si>
    <r>
      <rPr>
        <sz val="10"/>
        <color rgb="FF1F2937"/>
        <rFont val="Noto Sans CJK SC"/>
        <family val="2"/>
      </rPr>
      <t xml:space="preserve">월 관리비로 나누면 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연간 합계 </t>
    </r>
    <r>
      <rPr>
        <sz val="10"/>
        <color rgb="FF1F2937"/>
        <rFont val="맑은 고딕"/>
        <family val="0"/>
        <charset val="1"/>
      </rPr>
      <t xml:space="preserve">÷ 12)</t>
    </r>
  </si>
  <si>
    <r>
      <rPr>
        <sz val="9"/>
        <color rgb="FF6B7280"/>
        <rFont val="맑은 고딕"/>
        <family val="0"/>
        <charset val="1"/>
      </rPr>
      <t xml:space="preserve">100</t>
    </r>
    <r>
      <rPr>
        <sz val="9"/>
        <color rgb="FF6B7280"/>
        <rFont val="Noto Sans CJK SC"/>
        <family val="2"/>
      </rPr>
      <t xml:space="preserve">원 단위</t>
    </r>
  </si>
  <si>
    <r>
      <rPr>
        <sz val="10"/>
        <color rgb="FF1D4ED8"/>
        <rFont val="맑은 고딕"/>
        <family val="0"/>
        <charset val="1"/>
      </rPr>
      <t xml:space="preserve">· </t>
    </r>
    <r>
      <rPr>
        <sz val="10"/>
        <color rgb="FF1D4ED8"/>
        <rFont val="Noto Sans CJK SC"/>
        <family val="2"/>
      </rPr>
      <t xml:space="preserve">계약 기간 </t>
    </r>
    <r>
      <rPr>
        <sz val="10"/>
        <color rgb="FF1D4ED8"/>
        <rFont val="맑은 고딕"/>
        <family val="0"/>
        <charset val="1"/>
      </rPr>
      <t xml:space="preserve">: 2026</t>
    </r>
    <r>
      <rPr>
        <sz val="10"/>
        <color rgb="FF1D4ED8"/>
        <rFont val="Noto Sans CJK SC"/>
        <family val="2"/>
      </rPr>
      <t xml:space="preserve">년 </t>
    </r>
    <r>
      <rPr>
        <sz val="10"/>
        <color rgb="FF1D4ED8"/>
        <rFont val="맑은 고딕"/>
        <family val="0"/>
        <charset val="1"/>
      </rPr>
      <t xml:space="preserve">3</t>
    </r>
    <r>
      <rPr>
        <sz val="10"/>
        <color rgb="FF1D4ED8"/>
        <rFont val="Noto Sans CJK SC"/>
        <family val="2"/>
      </rPr>
      <t xml:space="preserve">월 </t>
    </r>
    <r>
      <rPr>
        <sz val="10"/>
        <color rgb="FF1D4ED8"/>
        <rFont val="맑은 고딕"/>
        <family val="0"/>
        <charset val="1"/>
      </rPr>
      <t xml:space="preserve">~ 2026</t>
    </r>
    <r>
      <rPr>
        <sz val="10"/>
        <color rgb="FF1D4ED8"/>
        <rFont val="Noto Sans CJK SC"/>
        <family val="2"/>
      </rPr>
      <t xml:space="preserve">년 </t>
    </r>
    <r>
      <rPr>
        <sz val="10"/>
        <color rgb="FF1D4ED8"/>
        <rFont val="맑은 고딕"/>
        <family val="0"/>
        <charset val="1"/>
      </rPr>
      <t xml:space="preserve">11</t>
    </r>
    <r>
      <rPr>
        <sz val="10"/>
        <color rgb="FF1D4ED8"/>
        <rFont val="Noto Sans CJK SC"/>
        <family val="2"/>
      </rPr>
      <t xml:space="preserve">월 </t>
    </r>
    <r>
      <rPr>
        <sz val="10"/>
        <color rgb="FF1D4ED8"/>
        <rFont val="맑은 고딕"/>
        <family val="0"/>
        <charset val="1"/>
      </rPr>
      <t xml:space="preserve">(</t>
    </r>
    <r>
      <rPr>
        <sz val="10"/>
        <color rgb="FF1D4ED8"/>
        <rFont val="Noto Sans CJK SC"/>
        <family val="2"/>
      </rPr>
      <t xml:space="preserve">예시</t>
    </r>
    <r>
      <rPr>
        <sz val="10"/>
        <color rgb="FF1D4ED8"/>
        <rFont val="맑은 고딕"/>
        <family val="0"/>
        <charset val="1"/>
      </rPr>
      <t xml:space="preserve">)
· </t>
    </r>
    <r>
      <rPr>
        <sz val="10"/>
        <color rgb="FF1D4ED8"/>
        <rFont val="Noto Sans CJK SC"/>
        <family val="2"/>
      </rPr>
      <t xml:space="preserve">작업할 때마다 작업 전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후 사진 리포트를 보내 드립니다
</t>
    </r>
    <r>
      <rPr>
        <sz val="10"/>
        <color rgb="FF1D4ED8"/>
        <rFont val="맑은 고딕"/>
        <family val="0"/>
        <charset val="1"/>
      </rPr>
      <t xml:space="preserve">· </t>
    </r>
    <r>
      <rPr>
        <sz val="10"/>
        <color rgb="FF1D4ED8"/>
        <rFont val="Noto Sans CJK SC"/>
        <family val="2"/>
      </rPr>
      <t xml:space="preserve">정한 날짜에 방문하며</t>
    </r>
    <r>
      <rPr>
        <sz val="10"/>
        <color rgb="FF1D4ED8"/>
        <rFont val="맑은 고딕"/>
        <family val="0"/>
        <charset val="1"/>
      </rPr>
      <t xml:space="preserve">, </t>
    </r>
    <r>
      <rPr>
        <sz val="10"/>
        <color rgb="FF1D4ED8"/>
        <rFont val="Noto Sans CJK SC"/>
        <family val="2"/>
      </rPr>
      <t xml:space="preserve">날씨로 바뀔 때는 미리 연락드립니다
</t>
    </r>
    <r>
      <rPr>
        <sz val="10"/>
        <color rgb="FF1D4ED8"/>
        <rFont val="맑은 고딕"/>
        <family val="0"/>
        <charset val="1"/>
      </rPr>
      <t xml:space="preserve">· </t>
    </r>
    <r>
      <rPr>
        <sz val="10"/>
        <color rgb="FF1D4ED8"/>
        <rFont val="Noto Sans CJK SC"/>
        <family val="2"/>
      </rPr>
      <t xml:space="preserve">고사목 교체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추가 식재 등 계약 외 작업은 따로 견적드립니다</t>
    </r>
  </si>
  <si>
    <t xml:space="preserve">조 경 공 사   견 적 서</t>
  </si>
  <si>
    <r>
      <rPr>
        <sz val="9"/>
        <color rgb="FF6B7280"/>
        <rFont val="Noto Sans CJK SC"/>
        <family val="2"/>
      </rPr>
      <t xml:space="preserve">조경 공사 견적서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수목 식재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판석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블럭 포장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자연석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잔디 식재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화단 조성</t>
    </r>
  </si>
  <si>
    <r>
      <rPr>
        <b val="true"/>
        <sz val="10"/>
        <color rgb="FFFFFFFF"/>
        <rFont val="Noto Sans CJK SC"/>
        <family val="2"/>
      </rPr>
      <t xml:space="preserve">공종 </t>
    </r>
    <r>
      <rPr>
        <b val="true"/>
        <sz val="10"/>
        <color rgb="FFFFFFFF"/>
        <rFont val="맑은 고딕"/>
        <family val="0"/>
        <charset val="1"/>
      </rPr>
      <t xml:space="preserve">· </t>
    </r>
    <r>
      <rPr>
        <b val="true"/>
        <sz val="10"/>
        <color rgb="FFFFFFFF"/>
        <rFont val="Noto Sans CJK SC"/>
        <family val="2"/>
      </rPr>
      <t xml:space="preserve">품명</t>
    </r>
  </si>
  <si>
    <t xml:space="preserve">재료비</t>
  </si>
  <si>
    <t xml:space="preserve">노무비</t>
  </si>
  <si>
    <r>
      <rPr>
        <sz val="10"/>
        <color rgb="FF1D4ED8"/>
        <rFont val="Noto Sans CJK SC"/>
        <family val="2"/>
      </rPr>
      <t xml:space="preserve">판석 포장 </t>
    </r>
    <r>
      <rPr>
        <sz val="10"/>
        <color rgb="FF1D4ED8"/>
        <rFont val="맑은 고딕"/>
        <family val="0"/>
        <charset val="1"/>
      </rPr>
      <t xml:space="preserve">(</t>
    </r>
    <r>
      <rPr>
        <sz val="10"/>
        <color rgb="FF1D4ED8"/>
        <rFont val="Noto Sans CJK SC"/>
        <family val="2"/>
      </rPr>
      <t xml:space="preserve">화강석</t>
    </r>
    <r>
      <rPr>
        <sz val="10"/>
        <color rgb="FF1D4ED8"/>
        <rFont val="맑은 고딕"/>
        <family val="0"/>
        <charset val="1"/>
      </rPr>
      <t xml:space="preserve">)</t>
    </r>
  </si>
  <si>
    <t xml:space="preserve">300×300×30</t>
  </si>
  <si>
    <t xml:space="preserve">㎡</t>
  </si>
  <si>
    <t xml:space="preserve">자연석 쌓기</t>
  </si>
  <si>
    <r>
      <rPr>
        <sz val="10"/>
        <color rgb="FF1D4ED8"/>
        <rFont val="맑은 고딕"/>
        <family val="0"/>
        <charset val="1"/>
      </rPr>
      <t xml:space="preserve">0.3~0.5</t>
    </r>
    <r>
      <rPr>
        <sz val="10"/>
        <color rgb="FF1D4ED8"/>
        <rFont val="Noto Sans CJK SC"/>
        <family val="2"/>
      </rPr>
      <t xml:space="preserve">톤</t>
    </r>
  </si>
  <si>
    <t xml:space="preserve">톤</t>
  </si>
  <si>
    <t xml:space="preserve">회양목 식재</t>
  </si>
  <si>
    <t xml:space="preserve">H0.3×W0.3</t>
  </si>
  <si>
    <r>
      <rPr>
        <sz val="10"/>
        <color rgb="FF1D4ED8"/>
        <rFont val="Noto Sans CJK SC"/>
        <family val="2"/>
      </rPr>
      <t xml:space="preserve">잔디 식재 </t>
    </r>
    <r>
      <rPr>
        <sz val="10"/>
        <color rgb="FF1D4ED8"/>
        <rFont val="맑은 고딕"/>
        <family val="0"/>
        <charset val="1"/>
      </rPr>
      <t xml:space="preserve">(</t>
    </r>
    <r>
      <rPr>
        <sz val="10"/>
        <color rgb="FF1D4ED8"/>
        <rFont val="Noto Sans CJK SC"/>
        <family val="2"/>
      </rPr>
      <t xml:space="preserve">평떼</t>
    </r>
    <r>
      <rPr>
        <sz val="10"/>
        <color rgb="FF1D4ED8"/>
        <rFont val="맑은 고딕"/>
        <family val="0"/>
        <charset val="1"/>
      </rPr>
      <t xml:space="preserve">)</t>
    </r>
  </si>
  <si>
    <t xml:space="preserve">0.3×0.3m</t>
  </si>
  <si>
    <t xml:space="preserve">직접 공사비 계</t>
  </si>
  <si>
    <r>
      <rPr>
        <b val="true"/>
        <sz val="10"/>
        <color rgb="FF1F2937"/>
        <rFont val="Noto Sans CJK SC"/>
        <family val="2"/>
      </rPr>
      <t xml:space="preserve">기타 경비 </t>
    </r>
    <r>
      <rPr>
        <b val="true"/>
        <sz val="10"/>
        <color rgb="FF1F2937"/>
        <rFont val="맑은 고딕"/>
        <family val="0"/>
        <charset val="1"/>
      </rPr>
      <t xml:space="preserve">(</t>
    </r>
    <r>
      <rPr>
        <b val="true"/>
        <sz val="10"/>
        <color rgb="FF1F2937"/>
        <rFont val="Noto Sans CJK SC"/>
        <family val="2"/>
      </rPr>
      <t xml:space="preserve">장비</t>
    </r>
    <r>
      <rPr>
        <b val="true"/>
        <sz val="10"/>
        <color rgb="FF1F2937"/>
        <rFont val="맑은 고딕"/>
        <family val="0"/>
        <charset val="1"/>
      </rPr>
      <t xml:space="preserve">·</t>
    </r>
    <r>
      <rPr>
        <b val="true"/>
        <sz val="10"/>
        <color rgb="FF1F2937"/>
        <rFont val="Noto Sans CJK SC"/>
        <family val="2"/>
      </rPr>
      <t xml:space="preserve">운반</t>
    </r>
    <r>
      <rPr>
        <b val="true"/>
        <sz val="10"/>
        <color rgb="FF1F2937"/>
        <rFont val="맑은 고딕"/>
        <family val="0"/>
        <charset val="1"/>
      </rPr>
      <t xml:space="preserve">·</t>
    </r>
    <r>
      <rPr>
        <b val="true"/>
        <sz val="10"/>
        <color rgb="FF1F2937"/>
        <rFont val="Noto Sans CJK SC"/>
        <family val="2"/>
      </rPr>
      <t xml:space="preserve">폐기물 처리 등 </t>
    </r>
    <r>
      <rPr>
        <b val="true"/>
        <sz val="10"/>
        <color rgb="FF1F2937"/>
        <rFont val="맑은 고딕"/>
        <family val="0"/>
        <charset val="1"/>
      </rPr>
      <t xml:space="preserve">· </t>
    </r>
    <r>
      <rPr>
        <b val="true"/>
        <sz val="10"/>
        <color rgb="FF1F2937"/>
        <rFont val="Noto Sans CJK SC"/>
        <family val="2"/>
      </rPr>
      <t xml:space="preserve">금액 직접 입력 ▶</t>
    </r>
    <r>
      <rPr>
        <b val="true"/>
        <sz val="10"/>
        <color rgb="FF1F2937"/>
        <rFont val="맑은 고딕"/>
        <family val="0"/>
        <charset val="1"/>
      </rPr>
      <t xml:space="preserve">)</t>
    </r>
  </si>
  <si>
    <r>
      <rPr>
        <sz val="9"/>
        <color rgb="FF6B7280"/>
        <rFont val="맑은 고딕"/>
        <family val="0"/>
        <charset val="1"/>
      </rPr>
      <t xml:space="preserve">J</t>
    </r>
    <r>
      <rPr>
        <sz val="9"/>
        <color rgb="FF6B7280"/>
        <rFont val="Noto Sans CJK SC"/>
        <family val="2"/>
      </rPr>
      <t xml:space="preserve">칸에 입력</t>
    </r>
  </si>
  <si>
    <r>
      <rPr>
        <b val="true"/>
        <sz val="10"/>
        <color rgb="FF1F2937"/>
        <rFont val="Noto Sans CJK SC"/>
        <family val="2"/>
      </rPr>
      <t xml:space="preserve">공급가액 </t>
    </r>
    <r>
      <rPr>
        <b val="true"/>
        <sz val="10"/>
        <color rgb="FF1F2937"/>
        <rFont val="맑은 고딕"/>
        <family val="0"/>
        <charset val="1"/>
      </rPr>
      <t xml:space="preserve">(</t>
    </r>
    <r>
      <rPr>
        <b val="true"/>
        <sz val="10"/>
        <color rgb="FF1F2937"/>
        <rFont val="Noto Sans CJK SC"/>
        <family val="2"/>
      </rPr>
      <t xml:space="preserve">직접 공사비 </t>
    </r>
    <r>
      <rPr>
        <b val="true"/>
        <sz val="10"/>
        <color rgb="FF1F2937"/>
        <rFont val="맑은 고딕"/>
        <family val="0"/>
        <charset val="1"/>
      </rPr>
      <t xml:space="preserve">+ </t>
    </r>
    <r>
      <rPr>
        <b val="true"/>
        <sz val="10"/>
        <color rgb="FF1F2937"/>
        <rFont val="Noto Sans CJK SC"/>
        <family val="2"/>
      </rPr>
      <t xml:space="preserve">기타 경비</t>
    </r>
    <r>
      <rPr>
        <b val="true"/>
        <sz val="10"/>
        <color rgb="FF1F2937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</si>
  <si>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총 합계 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공급가액 </t>
    </r>
    <r>
      <rPr>
        <b val="true"/>
        <sz val="10"/>
        <color rgb="FFFFFFFF"/>
        <rFont val="맑은 고딕"/>
        <family val="0"/>
        <charset val="1"/>
      </rPr>
      <t xml:space="preserve">+ </t>
    </r>
    <r>
      <rPr>
        <b val="true"/>
        <sz val="10"/>
        <color rgb="FFFFFFFF"/>
        <rFont val="Noto Sans CJK SC"/>
        <family val="2"/>
      </rPr>
      <t xml:space="preserve">부가세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</si>
  <si>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sz val="10"/>
        <color rgb="FF1D4ED8"/>
        <rFont val="맑은 고딕"/>
        <family val="0"/>
        <charset val="1"/>
      </rPr>
      <t xml:space="preserve">· </t>
    </r>
    <r>
      <rPr>
        <sz val="10"/>
        <color rgb="FF1D4ED8"/>
        <rFont val="Noto Sans CJK SC"/>
        <family val="2"/>
      </rPr>
      <t xml:space="preserve">공사 기간 </t>
    </r>
    <r>
      <rPr>
        <sz val="10"/>
        <color rgb="FF1D4ED8"/>
        <rFont val="맑은 고딕"/>
        <family val="0"/>
        <charset val="1"/>
      </rPr>
      <t xml:space="preserve">: </t>
    </r>
    <r>
      <rPr>
        <sz val="10"/>
        <color rgb="FF1D4ED8"/>
        <rFont val="Noto Sans CJK SC"/>
        <family val="2"/>
      </rPr>
      <t xml:space="preserve">착공 후 약 ○일 </t>
    </r>
    <r>
      <rPr>
        <sz val="10"/>
        <color rgb="FF1D4ED8"/>
        <rFont val="맑은 고딕"/>
        <family val="0"/>
        <charset val="1"/>
      </rPr>
      <t xml:space="preserve">(</t>
    </r>
    <r>
      <rPr>
        <sz val="10"/>
        <color rgb="FF1D4ED8"/>
        <rFont val="Noto Sans CJK SC"/>
        <family val="2"/>
      </rPr>
      <t xml:space="preserve">날씨에 따라 바뀔 수 있음</t>
    </r>
    <r>
      <rPr>
        <sz val="10"/>
        <color rgb="FF1D4ED8"/>
        <rFont val="맑은 고딕"/>
        <family val="0"/>
        <charset val="1"/>
      </rPr>
      <t xml:space="preserve">)
· </t>
    </r>
    <r>
      <rPr>
        <sz val="10"/>
        <color rgb="FF1D4ED8"/>
        <rFont val="Noto Sans CJK SC"/>
        <family val="2"/>
      </rPr>
      <t xml:space="preserve">식재 수목 하자 보수 </t>
    </r>
    <r>
      <rPr>
        <sz val="10"/>
        <color rgb="FF1D4ED8"/>
        <rFont val="맑은 고딕"/>
        <family val="0"/>
        <charset val="1"/>
      </rPr>
      <t xml:space="preserve">: </t>
    </r>
    <r>
      <rPr>
        <sz val="10"/>
        <color rgb="FF1D4ED8"/>
        <rFont val="Noto Sans CJK SC"/>
        <family val="2"/>
      </rPr>
      <t xml:space="preserve">준공 후 ○개월 </t>
    </r>
    <r>
      <rPr>
        <sz val="10"/>
        <color rgb="FF1D4ED8"/>
        <rFont val="맑은 고딕"/>
        <family val="0"/>
        <charset val="1"/>
      </rPr>
      <t xml:space="preserve">(</t>
    </r>
    <r>
      <rPr>
        <sz val="10"/>
        <color rgb="FF1D4ED8"/>
        <rFont val="Noto Sans CJK SC"/>
        <family val="2"/>
      </rPr>
      <t xml:space="preserve">고사 시 교체</t>
    </r>
    <r>
      <rPr>
        <sz val="10"/>
        <color rgb="FF1D4ED8"/>
        <rFont val="맑은 고딕"/>
        <family val="0"/>
        <charset val="1"/>
      </rPr>
      <t xml:space="preserve">)
· </t>
    </r>
    <r>
      <rPr>
        <sz val="10"/>
        <color rgb="FF1D4ED8"/>
        <rFont val="Noto Sans CJK SC"/>
        <family val="2"/>
      </rPr>
      <t xml:space="preserve">공사 전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중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후 사진으로 진행 상황을 보내 드립니다
</t>
    </r>
    <r>
      <rPr>
        <sz val="10"/>
        <color rgb="FF1D4ED8"/>
        <rFont val="맑은 고딕"/>
        <family val="0"/>
        <charset val="1"/>
      </rPr>
      <t xml:space="preserve">· </t>
    </r>
    <r>
      <rPr>
        <sz val="10"/>
        <color rgb="FF1D4ED8"/>
        <rFont val="Noto Sans CJK SC"/>
        <family val="2"/>
      </rPr>
      <t xml:space="preserve">설계 변경</t>
    </r>
    <r>
      <rPr>
        <sz val="10"/>
        <color rgb="FF1D4ED8"/>
        <rFont val="맑은 고딕"/>
        <family val="0"/>
        <charset val="1"/>
      </rPr>
      <t xml:space="preserve">·</t>
    </r>
    <r>
      <rPr>
        <sz val="10"/>
        <color rgb="FF1D4ED8"/>
        <rFont val="Noto Sans CJK SC"/>
        <family val="2"/>
      </rPr>
      <t xml:space="preserve">추가 공사는 미리 협의 후 진행합니다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</si>
</sst>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₩ &quot;#,##0"/>
    <numFmt numFmtId="166" formatCode="#,##0"/>
    <numFmt numFmtId="167" formatCode="0\회"/>
  </numFmts>
  <fonts count="3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4D35"/>
      <name val="Noto Sans CJK SC"/>
      <family val="2"/>
    </font>
    <font>
      <sz val="10"/>
      <color rgb="FF6B7280"/>
      <name val="Noto Sans CJK SC"/>
      <family val="2"/>
    </font>
    <font>
      <sz val="10"/>
      <color rgb="FF6B7280"/>
      <name val="맑은 고딕"/>
      <family val="0"/>
      <charset val="1"/>
    </font>
    <font>
      <sz val="10"/>
      <color rgb="FF1F2937"/>
      <name val="맑은 고딕"/>
      <family val="0"/>
      <charset val="1"/>
    </font>
    <font>
      <b val="true"/>
      <sz val="12"/>
      <color rgb="FF1F4D35"/>
      <name val="Noto Sans CJK SC"/>
      <family val="2"/>
    </font>
    <font>
      <b val="true"/>
      <sz val="12"/>
      <color rgb="FF1F4D35"/>
      <name val="맑은 고딕"/>
      <family val="0"/>
      <charset val="1"/>
    </font>
    <font>
      <sz val="10"/>
      <color rgb="FF1F2937"/>
      <name val="Noto Sans CJK SC"/>
      <family val="2"/>
    </font>
    <font>
      <sz val="10"/>
      <color rgb="FFB45309"/>
      <name val="Noto Sans CJK SC"/>
      <family val="2"/>
    </font>
    <font>
      <sz val="10"/>
      <color rgb="FFB45309"/>
      <name val="맑은 고딕"/>
      <family val="0"/>
      <charset val="1"/>
    </font>
    <font>
      <b val="true"/>
      <sz val="10"/>
      <color rgb="FF1F2937"/>
      <name val="Noto Sans CJK SC"/>
      <family val="2"/>
    </font>
    <font>
      <b val="true"/>
      <sz val="10"/>
      <color rgb="FF1F2937"/>
      <name val="맑은 고딕"/>
      <family val="0"/>
      <charset val="1"/>
    </font>
    <font>
      <b val="true"/>
      <sz val="11"/>
      <color rgb="FF1F4D35"/>
      <name val="맑은 고딕"/>
      <family val="0"/>
      <charset val="1"/>
    </font>
    <font>
      <b val="true"/>
      <sz val="24"/>
      <color rgb="FF1F4D35"/>
      <name val="Noto Sans CJK SC"/>
      <family val="2"/>
    </font>
    <font>
      <sz val="9"/>
      <color rgb="FF6B7280"/>
      <name val="Noto Sans CJK SC"/>
      <family val="2"/>
    </font>
    <font>
      <sz val="9"/>
      <color rgb="FF6B7280"/>
      <name val="맑은 고딕"/>
      <family val="0"/>
      <charset val="1"/>
    </font>
    <font>
      <b val="true"/>
      <sz val="10"/>
      <color rgb="FFFFFFFF"/>
      <name val="Noto Sans CJK SC"/>
      <family val="2"/>
    </font>
    <font>
      <sz val="10"/>
      <color rgb="FF4B5563"/>
      <name val="Noto Sans CJK SC"/>
      <family val="2"/>
    </font>
    <font>
      <sz val="10"/>
      <color rgb="FF4B5563"/>
      <name val="맑은 고딕"/>
      <family val="0"/>
      <charset val="1"/>
    </font>
    <font>
      <sz val="10"/>
      <color rgb="FF1D4ED8"/>
      <name val="맑은 고딕"/>
      <family val="0"/>
      <charset val="1"/>
    </font>
    <font>
      <sz val="10"/>
      <color rgb="FF1D4ED8"/>
      <name val="Noto Sans CJK SC"/>
      <family val="2"/>
    </font>
    <font>
      <b val="true"/>
      <sz val="10"/>
      <color rgb="FF4B5563"/>
      <name val="Noto Sans CJK SC"/>
      <family val="2"/>
    </font>
    <font>
      <b val="true"/>
      <sz val="10"/>
      <color rgb="FF4B5563"/>
      <name val="맑은 고딕"/>
      <family val="0"/>
      <charset val="1"/>
    </font>
    <font>
      <b val="true"/>
      <sz val="10"/>
      <color rgb="FF1F4D35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0"/>
      <color rgb="FF3F6212"/>
      <name val="Noto Sans CJK SC"/>
      <family val="2"/>
    </font>
    <font>
      <b val="true"/>
      <sz val="10"/>
      <color rgb="FF3F6212"/>
      <name val="맑은 고딕"/>
      <family val="0"/>
      <charset val="1"/>
    </font>
    <font>
      <b val="true"/>
      <sz val="14"/>
      <color rgb="FF1F4D35"/>
      <name val="맑은 고딕"/>
      <family val="0"/>
      <charset val="1"/>
    </font>
    <font>
      <b val="true"/>
      <sz val="10"/>
      <color rgb="FFFFFFFF"/>
      <name val="맑은 고딕"/>
      <family val="0"/>
      <charset val="1"/>
    </font>
    <font>
      <b val="true"/>
      <sz val="10"/>
      <color rgb="FF1F4D35"/>
      <name val="맑은 고딕"/>
      <family val="0"/>
      <charset val="1"/>
    </font>
    <font>
      <b val="true"/>
      <sz val="10"/>
      <color rgb="FF1D4ED8"/>
      <name val="맑은 고딕"/>
      <family val="0"/>
      <charset val="1"/>
    </font>
    <font>
      <b val="true"/>
      <sz val="10"/>
      <color rgb="FF1D4ED8"/>
      <name val="Noto Sans CJK SC"/>
      <family val="2"/>
    </font>
    <font>
      <sz val="10"/>
      <name val="Noto Sans CJK SC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D35"/>
        <bgColor rgb="FF3F6212"/>
      </patternFill>
    </fill>
    <fill>
      <patternFill patternType="solid">
        <fgColor rgb="FFF3F4F1"/>
        <bgColor rgb="FFFFF9DB"/>
      </patternFill>
    </fill>
    <fill>
      <patternFill patternType="solid">
        <fgColor rgb="FFFFF9DB"/>
        <bgColor rgb="FFF3F4F1"/>
      </patternFill>
    </fill>
    <fill>
      <patternFill patternType="solid">
        <fgColor rgb="FFD9F99D"/>
        <bgColor rgb="FFFFFF9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4D35"/>
      </bottom>
      <diagonal/>
    </border>
    <border diagonalUp="false" diagonalDown="false">
      <left style="thin">
        <color rgb="FFB7BDB5"/>
      </left>
      <right style="thin">
        <color rgb="FFB7BDB5"/>
      </right>
      <top style="thin">
        <color rgb="FFB7BDB5"/>
      </top>
      <bottom style="thin">
        <color rgb="FFB7BDB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0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F6212"/>
      <rgbColor rgb="FF000080"/>
      <rgbColor rgb="FF808000"/>
      <rgbColor rgb="FF800080"/>
      <rgbColor rgb="FF008080"/>
      <rgbColor rgb="FFB7BDB5"/>
      <rgbColor rgb="FF808080"/>
      <rgbColor rgb="FF9999FF"/>
      <rgbColor rgb="FF993366"/>
      <rgbColor rgb="FFFFF9DB"/>
      <rgbColor rgb="FFF3F4F1"/>
      <rgbColor rgb="FF660066"/>
      <rgbColor rgb="FFFF8080"/>
      <rgbColor rgb="FF1D4E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99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1F4D35"/>
      <rgbColor rgb="FFB45309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86"/>
  </cols>
  <sheetData>
    <row r="2" customFormat="false" ht="30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/>
    </row>
    <row r="5" customFormat="false" ht="19.5" hidden="false" customHeight="true" outlineLevel="0" collapsed="false">
      <c r="B5" s="4" t="s">
        <v>2</v>
      </c>
    </row>
    <row r="6" customFormat="false" ht="19.5" hidden="false" customHeight="true" outlineLevel="0" collapsed="false">
      <c r="B6" s="3" t="s">
        <v>3</v>
      </c>
    </row>
    <row r="7" customFormat="false" ht="19.5" hidden="false" customHeight="true" outlineLevel="0" collapsed="false">
      <c r="B7" s="3" t="s">
        <v>4</v>
      </c>
    </row>
    <row r="8" customFormat="false" ht="19.5" hidden="false" customHeight="true" outlineLevel="0" collapsed="false">
      <c r="B8" s="3" t="s">
        <v>5</v>
      </c>
    </row>
    <row r="9" customFormat="false" ht="19.5" hidden="false" customHeight="true" outlineLevel="0" collapsed="false">
      <c r="B9" s="3"/>
    </row>
    <row r="10" customFormat="false" ht="19.5" hidden="false" customHeight="true" outlineLevel="0" collapsed="false">
      <c r="B10" s="4" t="s">
        <v>6</v>
      </c>
    </row>
    <row r="11" customFormat="false" ht="19.5" hidden="false" customHeight="true" outlineLevel="0" collapsed="false">
      <c r="B11" s="3" t="s">
        <v>7</v>
      </c>
    </row>
    <row r="12" customFormat="false" ht="19.5" hidden="false" customHeight="true" outlineLevel="0" collapsed="false">
      <c r="B12" s="3" t="s">
        <v>8</v>
      </c>
    </row>
    <row r="13" customFormat="false" ht="19.5" hidden="false" customHeight="true" outlineLevel="0" collapsed="false">
      <c r="B13" s="3" t="s">
        <v>9</v>
      </c>
    </row>
    <row r="14" customFormat="false" ht="19.5" hidden="false" customHeight="true" outlineLevel="0" collapsed="false">
      <c r="B14" s="3" t="s">
        <v>10</v>
      </c>
    </row>
    <row r="15" customFormat="false" ht="19.5" hidden="false" customHeight="true" outlineLevel="0" collapsed="false">
      <c r="B15" s="5" t="s">
        <v>11</v>
      </c>
    </row>
    <row r="16" customFormat="false" ht="19.5" hidden="false" customHeight="true" outlineLevel="0" collapsed="false">
      <c r="B16" s="3"/>
    </row>
    <row r="17" customFormat="false" ht="19.5" hidden="false" customHeight="true" outlineLevel="0" collapsed="false">
      <c r="B17" s="4" t="s">
        <v>12</v>
      </c>
    </row>
    <row r="18" customFormat="false" ht="19.5" hidden="false" customHeight="true" outlineLevel="0" collapsed="false">
      <c r="B18" s="6" t="s">
        <v>13</v>
      </c>
    </row>
    <row r="19" customFormat="false" ht="19.5" hidden="false" customHeight="true" outlineLevel="0" collapsed="false">
      <c r="B19" s="7" t="s">
        <v>14</v>
      </c>
    </row>
    <row r="20" customFormat="false" ht="19.5" hidden="false" customHeight="true" outlineLevel="0" collapsed="false">
      <c r="B20" s="3" t="s">
        <v>15</v>
      </c>
    </row>
    <row r="21" customFormat="false" ht="19.5" hidden="false" customHeight="true" outlineLevel="0" collapsed="false">
      <c r="B21" s="3" t="s">
        <v>16</v>
      </c>
    </row>
    <row r="22" customFormat="false" ht="19.5" hidden="false" customHeight="true" outlineLevel="0" collapsed="false">
      <c r="B22" s="3" t="s">
        <v>17</v>
      </c>
    </row>
    <row r="23" customFormat="false" ht="19.5" hidden="false" customHeight="true" outlineLevel="0" collapsed="false">
      <c r="B23" s="8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7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10" min="10" style="0" width="32"/>
  </cols>
  <sheetData>
    <row r="1" customFormat="false" ht="45.75" hidden="false" customHeight="true" outlineLevel="0" collapsed="false">
      <c r="A1" s="9" t="s">
        <v>19</v>
      </c>
      <c r="B1" s="9"/>
      <c r="C1" s="9"/>
      <c r="D1" s="9"/>
      <c r="E1" s="9"/>
      <c r="F1" s="9"/>
      <c r="G1" s="9"/>
      <c r="H1" s="9"/>
    </row>
    <row r="2" customFormat="false" ht="15" hidden="false" customHeight="false" outlineLevel="0" collapsed="false">
      <c r="A2" s="10" t="s">
        <v>20</v>
      </c>
      <c r="B2" s="10"/>
      <c r="C2" s="10"/>
      <c r="D2" s="10"/>
      <c r="E2" s="10"/>
      <c r="F2" s="10"/>
      <c r="G2" s="10"/>
      <c r="H2" s="10"/>
    </row>
    <row r="4" customFormat="false" ht="15" hidden="false" customHeight="false" outlineLevel="0" collapsed="false">
      <c r="A4" s="11" t="s">
        <v>21</v>
      </c>
      <c r="B4" s="11"/>
      <c r="C4" s="11"/>
      <c r="D4" s="11"/>
      <c r="E4" s="11" t="s">
        <v>22</v>
      </c>
      <c r="F4" s="11"/>
      <c r="G4" s="11"/>
      <c r="H4" s="11"/>
      <c r="J4" s="12" t="s">
        <v>23</v>
      </c>
    </row>
    <row r="5" customFormat="false" ht="21.75" hidden="false" customHeight="true" outlineLevel="0" collapsed="false">
      <c r="A5" s="13" t="s">
        <v>24</v>
      </c>
      <c r="B5" s="14" t="s">
        <v>25</v>
      </c>
      <c r="C5" s="14"/>
      <c r="D5" s="14"/>
      <c r="E5" s="13" t="s">
        <v>26</v>
      </c>
      <c r="F5" s="14" t="s">
        <v>27</v>
      </c>
      <c r="G5" s="14"/>
      <c r="H5" s="14"/>
      <c r="J5" s="12"/>
    </row>
    <row r="6" customFormat="false" ht="21.75" hidden="false" customHeight="true" outlineLevel="0" collapsed="false">
      <c r="A6" s="13" t="s">
        <v>21</v>
      </c>
      <c r="B6" s="15" t="s">
        <v>28</v>
      </c>
      <c r="C6" s="15"/>
      <c r="D6" s="15"/>
      <c r="E6" s="13" t="s">
        <v>29</v>
      </c>
      <c r="F6" s="15" t="s">
        <v>30</v>
      </c>
      <c r="G6" s="15"/>
      <c r="H6" s="15"/>
      <c r="J6" s="12" t="s">
        <v>31</v>
      </c>
    </row>
    <row r="7" customFormat="false" ht="21.75" hidden="false" customHeight="true" outlineLevel="0" collapsed="false">
      <c r="A7" s="13" t="s">
        <v>32</v>
      </c>
      <c r="B7" s="14" t="s">
        <v>33</v>
      </c>
      <c r="C7" s="14"/>
      <c r="D7" s="14"/>
      <c r="E7" s="13" t="s">
        <v>34</v>
      </c>
      <c r="F7" s="14" t="s">
        <v>35</v>
      </c>
      <c r="G7" s="14"/>
      <c r="H7" s="14"/>
      <c r="J7" s="16" t="s">
        <v>36</v>
      </c>
    </row>
    <row r="8" customFormat="false" ht="21.75" hidden="false" customHeight="true" outlineLevel="0" collapsed="false">
      <c r="A8" s="13" t="s">
        <v>37</v>
      </c>
      <c r="B8" s="15" t="s">
        <v>38</v>
      </c>
      <c r="C8" s="15"/>
      <c r="D8" s="15"/>
      <c r="E8" s="13" t="s">
        <v>39</v>
      </c>
      <c r="F8" s="15" t="s">
        <v>40</v>
      </c>
      <c r="G8" s="15"/>
      <c r="H8" s="15"/>
      <c r="J8" s="12"/>
    </row>
    <row r="9" customFormat="false" ht="21.75" hidden="false" customHeight="true" outlineLevel="0" collapsed="false">
      <c r="A9" s="13" t="s">
        <v>41</v>
      </c>
      <c r="B9" s="15" t="s">
        <v>42</v>
      </c>
      <c r="C9" s="15"/>
      <c r="D9" s="15"/>
      <c r="E9" s="13" t="s">
        <v>32</v>
      </c>
      <c r="F9" s="14" t="s">
        <v>33</v>
      </c>
      <c r="G9" s="14"/>
      <c r="H9" s="14"/>
      <c r="J9" s="17" t="s">
        <v>43</v>
      </c>
    </row>
    <row r="10" customFormat="false" ht="15" hidden="false" customHeight="false" outlineLevel="0" collapsed="false">
      <c r="J10" s="18" t="s">
        <v>44</v>
      </c>
    </row>
    <row r="11" customFormat="false" ht="30" hidden="false" customHeight="true" outlineLevel="0" collapsed="false">
      <c r="A11" s="19" t="s">
        <v>45</v>
      </c>
      <c r="B11" s="20" t="s">
        <v>46</v>
      </c>
      <c r="C11" s="20"/>
      <c r="D11" s="20"/>
      <c r="E11" s="20"/>
      <c r="F11" s="21" t="n">
        <f aca="false">G31</f>
        <v>935000</v>
      </c>
      <c r="G11" s="21"/>
      <c r="H11" s="21"/>
      <c r="J11" s="18" t="s">
        <v>47</v>
      </c>
    </row>
    <row r="12" customFormat="false" ht="15" hidden="false" customHeight="false" outlineLevel="0" collapsed="false">
      <c r="A12" s="22" t="s">
        <v>48</v>
      </c>
      <c r="B12" s="22"/>
      <c r="C12" s="22"/>
      <c r="D12" s="22"/>
      <c r="E12" s="22"/>
      <c r="F12" s="22"/>
      <c r="G12" s="22"/>
      <c r="H12" s="22"/>
      <c r="J12" s="18" t="s">
        <v>49</v>
      </c>
    </row>
    <row r="13" customFormat="false" ht="15" hidden="false" customHeight="false" outlineLevel="0" collapsed="false">
      <c r="J13" s="12"/>
    </row>
    <row r="14" customFormat="false" ht="24" hidden="false" customHeight="true" outlineLevel="0" collapsed="false">
      <c r="A14" s="23" t="s">
        <v>50</v>
      </c>
      <c r="B14" s="11" t="s">
        <v>51</v>
      </c>
      <c r="C14" s="11" t="s">
        <v>52</v>
      </c>
      <c r="D14" s="11" t="s">
        <v>53</v>
      </c>
      <c r="E14" s="11" t="s">
        <v>54</v>
      </c>
      <c r="F14" s="11" t="s">
        <v>55</v>
      </c>
      <c r="G14" s="11" t="s">
        <v>56</v>
      </c>
      <c r="H14" s="11" t="s">
        <v>57</v>
      </c>
      <c r="J14" s="24" t="s">
        <v>58</v>
      </c>
    </row>
    <row r="15" customFormat="false" ht="21" hidden="false" customHeight="true" outlineLevel="0" collapsed="false">
      <c r="A15" s="25" t="n">
        <v>1</v>
      </c>
      <c r="B15" s="15" t="s">
        <v>59</v>
      </c>
      <c r="C15" s="26" t="s">
        <v>60</v>
      </c>
      <c r="D15" s="27" t="n">
        <v>5</v>
      </c>
      <c r="E15" s="28" t="s">
        <v>61</v>
      </c>
      <c r="F15" s="29" t="n">
        <v>120000</v>
      </c>
      <c r="G15" s="30" t="n">
        <f aca="false">IF(OR(D15="",F15=""),"",D15*F15)</f>
        <v>600000</v>
      </c>
      <c r="H15" s="15" t="s">
        <v>62</v>
      </c>
    </row>
    <row r="16" customFormat="false" ht="21" hidden="false" customHeight="true" outlineLevel="0" collapsed="false">
      <c r="A16" s="25" t="n">
        <v>2</v>
      </c>
      <c r="B16" s="15" t="s">
        <v>63</v>
      </c>
      <c r="C16" s="28" t="s">
        <v>64</v>
      </c>
      <c r="D16" s="27" t="n">
        <v>1</v>
      </c>
      <c r="E16" s="28" t="s">
        <v>65</v>
      </c>
      <c r="F16" s="29" t="n">
        <v>150000</v>
      </c>
      <c r="G16" s="30" t="n">
        <f aca="false">IF(OR(D16="",F16=""),"",D16*F16)</f>
        <v>150000</v>
      </c>
      <c r="H16" s="14" t="s">
        <v>66</v>
      </c>
    </row>
    <row r="17" customFormat="false" ht="21" hidden="false" customHeight="true" outlineLevel="0" collapsed="false">
      <c r="A17" s="25" t="n">
        <v>3</v>
      </c>
      <c r="B17" s="15" t="s">
        <v>67</v>
      </c>
      <c r="C17" s="26" t="s">
        <v>68</v>
      </c>
      <c r="D17" s="27" t="n">
        <v>1</v>
      </c>
      <c r="E17" s="28" t="s">
        <v>65</v>
      </c>
      <c r="F17" s="29" t="n">
        <v>100000</v>
      </c>
      <c r="G17" s="30" t="n">
        <f aca="false">IF(OR(D17="",F17=""),"",D17*F17)</f>
        <v>100000</v>
      </c>
      <c r="H17" s="14"/>
    </row>
    <row r="18" customFormat="false" ht="21" hidden="false" customHeight="true" outlineLevel="0" collapsed="false">
      <c r="A18" s="25" t="n">
        <v>4</v>
      </c>
      <c r="B18" s="14"/>
      <c r="C18" s="26"/>
      <c r="D18" s="27"/>
      <c r="E18" s="26"/>
      <c r="F18" s="29"/>
      <c r="G18" s="30" t="str">
        <f aca="false">IF(OR(D18="",F18=""),"",D18*F18)</f>
        <v/>
      </c>
      <c r="H18" s="14"/>
    </row>
    <row r="19" customFormat="false" ht="21" hidden="false" customHeight="true" outlineLevel="0" collapsed="false">
      <c r="A19" s="25" t="n">
        <v>5</v>
      </c>
      <c r="B19" s="14"/>
      <c r="C19" s="26"/>
      <c r="D19" s="27"/>
      <c r="E19" s="26"/>
      <c r="F19" s="29"/>
      <c r="G19" s="30" t="str">
        <f aca="false">IF(OR(D19="",F19=""),"",D19*F19)</f>
        <v/>
      </c>
      <c r="H19" s="14"/>
    </row>
    <row r="20" customFormat="false" ht="21" hidden="false" customHeight="true" outlineLevel="0" collapsed="false">
      <c r="A20" s="25" t="n">
        <v>6</v>
      </c>
      <c r="B20" s="14"/>
      <c r="C20" s="26"/>
      <c r="D20" s="27"/>
      <c r="E20" s="26"/>
      <c r="F20" s="29"/>
      <c r="G20" s="30" t="str">
        <f aca="false">IF(OR(D20="",F20=""),"",D20*F20)</f>
        <v/>
      </c>
      <c r="H20" s="14"/>
    </row>
    <row r="21" customFormat="false" ht="21" hidden="false" customHeight="true" outlineLevel="0" collapsed="false">
      <c r="A21" s="25" t="n">
        <v>7</v>
      </c>
      <c r="B21" s="14"/>
      <c r="C21" s="26"/>
      <c r="D21" s="27"/>
      <c r="E21" s="26"/>
      <c r="F21" s="29"/>
      <c r="G21" s="30" t="str">
        <f aca="false">IF(OR(D21="",F21=""),"",D21*F21)</f>
        <v/>
      </c>
      <c r="H21" s="14"/>
    </row>
    <row r="22" customFormat="false" ht="21" hidden="false" customHeight="true" outlineLevel="0" collapsed="false">
      <c r="A22" s="25" t="n">
        <v>8</v>
      </c>
      <c r="B22" s="14"/>
      <c r="C22" s="26"/>
      <c r="D22" s="27"/>
      <c r="E22" s="26"/>
      <c r="F22" s="29"/>
      <c r="G22" s="30" t="str">
        <f aca="false">IF(OR(D22="",F22=""),"",D22*F22)</f>
        <v/>
      </c>
      <c r="H22" s="14"/>
    </row>
    <row r="23" customFormat="false" ht="21" hidden="false" customHeight="true" outlineLevel="0" collapsed="false">
      <c r="A23" s="25" t="n">
        <v>9</v>
      </c>
      <c r="B23" s="14"/>
      <c r="C23" s="26"/>
      <c r="D23" s="27"/>
      <c r="E23" s="26"/>
      <c r="F23" s="29"/>
      <c r="G23" s="30" t="str">
        <f aca="false">IF(OR(D23="",F23=""),"",D23*F23)</f>
        <v/>
      </c>
      <c r="H23" s="14"/>
    </row>
    <row r="24" customFormat="false" ht="21" hidden="false" customHeight="true" outlineLevel="0" collapsed="false">
      <c r="A24" s="25" t="n">
        <v>10</v>
      </c>
      <c r="B24" s="14"/>
      <c r="C24" s="26"/>
      <c r="D24" s="27"/>
      <c r="E24" s="26"/>
      <c r="F24" s="29"/>
      <c r="G24" s="30" t="str">
        <f aca="false">IF(OR(D24="",F24=""),"",D24*F24)</f>
        <v/>
      </c>
      <c r="H24" s="14"/>
    </row>
    <row r="25" customFormat="false" ht="21" hidden="false" customHeight="true" outlineLevel="0" collapsed="false">
      <c r="A25" s="25" t="n">
        <v>11</v>
      </c>
      <c r="B25" s="14"/>
      <c r="C25" s="26"/>
      <c r="D25" s="27"/>
      <c r="E25" s="26"/>
      <c r="F25" s="29"/>
      <c r="G25" s="30" t="str">
        <f aca="false">IF(OR(D25="",F25=""),"",D25*F25)</f>
        <v/>
      </c>
      <c r="H25" s="14"/>
    </row>
    <row r="26" customFormat="false" ht="21" hidden="false" customHeight="true" outlineLevel="0" collapsed="false">
      <c r="A26" s="25" t="n">
        <v>12</v>
      </c>
      <c r="B26" s="14"/>
      <c r="C26" s="26"/>
      <c r="D26" s="27"/>
      <c r="E26" s="26"/>
      <c r="F26" s="29"/>
      <c r="G26" s="30" t="str">
        <f aca="false">IF(OR(D26="",F26=""),"",D26*F26)</f>
        <v/>
      </c>
      <c r="H26" s="14"/>
    </row>
    <row r="27" customFormat="false" ht="21" hidden="false" customHeight="true" outlineLevel="0" collapsed="false">
      <c r="A27" s="25" t="n">
        <v>13</v>
      </c>
      <c r="B27" s="14"/>
      <c r="C27" s="26"/>
      <c r="D27" s="27"/>
      <c r="E27" s="26"/>
      <c r="F27" s="29"/>
      <c r="G27" s="30" t="str">
        <f aca="false">IF(OR(D27="",F27=""),"",D27*F27)</f>
        <v/>
      </c>
      <c r="H27" s="14"/>
    </row>
    <row r="28" customFormat="false" ht="21" hidden="false" customHeight="true" outlineLevel="0" collapsed="false">
      <c r="A28" s="25" t="n">
        <v>14</v>
      </c>
      <c r="B28" s="14"/>
      <c r="C28" s="26"/>
      <c r="D28" s="27"/>
      <c r="E28" s="26"/>
      <c r="F28" s="29"/>
      <c r="G28" s="30" t="str">
        <f aca="false">IF(OR(D28="",F28=""),"",D28*F28)</f>
        <v/>
      </c>
      <c r="H28" s="14"/>
    </row>
    <row r="29" customFormat="false" ht="15" hidden="false" customHeight="false" outlineLevel="0" collapsed="false">
      <c r="A29" s="13" t="s">
        <v>69</v>
      </c>
      <c r="B29" s="13"/>
      <c r="C29" s="13"/>
      <c r="D29" s="13"/>
      <c r="E29" s="13"/>
      <c r="F29" s="13"/>
      <c r="G29" s="31" t="n">
        <f aca="false">SUM(G15:G28)</f>
        <v>850000</v>
      </c>
      <c r="H29" s="32"/>
    </row>
    <row r="30" customFormat="false" ht="15" hidden="false" customHeight="false" outlineLevel="0" collapsed="false">
      <c r="A30" s="13" t="s">
        <v>70</v>
      </c>
      <c r="B30" s="13"/>
      <c r="C30" s="13"/>
      <c r="D30" s="13"/>
      <c r="E30" s="13"/>
      <c r="F30" s="33" t="s">
        <v>71</v>
      </c>
      <c r="G30" s="31" t="n">
        <f aca="false">IF(F30="10% 별도",ROUND(G29*0.1,0),0)</f>
        <v>85000</v>
      </c>
      <c r="H30" s="32"/>
    </row>
    <row r="31" customFormat="false" ht="15" hidden="false" customHeight="false" outlineLevel="0" collapsed="false">
      <c r="A31" s="11" t="s">
        <v>72</v>
      </c>
      <c r="B31" s="11"/>
      <c r="C31" s="11"/>
      <c r="D31" s="11"/>
      <c r="E31" s="11"/>
      <c r="F31" s="11"/>
      <c r="G31" s="34" t="n">
        <f aca="false">G29+G30</f>
        <v>935000</v>
      </c>
      <c r="H31" s="35"/>
    </row>
    <row r="33" customFormat="false" ht="15" hidden="false" customHeight="false" outlineLevel="0" collapsed="false">
      <c r="A33" s="36" t="s">
        <v>73</v>
      </c>
      <c r="B33" s="36"/>
      <c r="C33" s="36"/>
      <c r="D33" s="36"/>
      <c r="E33" s="36"/>
      <c r="F33" s="36"/>
      <c r="G33" s="36"/>
      <c r="H33" s="36"/>
    </row>
    <row r="34" customFormat="false" ht="78" hidden="false" customHeight="true" outlineLevel="0" collapsed="false">
      <c r="A34" s="37" t="s">
        <v>74</v>
      </c>
      <c r="B34" s="37"/>
      <c r="C34" s="37"/>
      <c r="D34" s="37"/>
      <c r="E34" s="37"/>
      <c r="F34" s="37"/>
      <c r="G34" s="37"/>
      <c r="H34" s="37"/>
    </row>
    <row r="36" customFormat="false" ht="25.5" hidden="false" customHeight="true" outlineLevel="0" collapsed="false">
      <c r="A36" s="38" t="s">
        <v>75</v>
      </c>
      <c r="B36" s="38"/>
      <c r="C36" s="38"/>
      <c r="D36" s="38"/>
      <c r="E36" s="38"/>
      <c r="F36" s="38"/>
      <c r="G36" s="38"/>
      <c r="H36" s="38"/>
    </row>
  </sheetData>
  <mergeCells count="23">
    <mergeCell ref="A1:H1"/>
    <mergeCell ref="A2:H2"/>
    <mergeCell ref="A4:D4"/>
    <mergeCell ref="E4:H4"/>
    <mergeCell ref="B5:D5"/>
    <mergeCell ref="F5:H5"/>
    <mergeCell ref="B6:D6"/>
    <mergeCell ref="F6:H6"/>
    <mergeCell ref="B7:D7"/>
    <mergeCell ref="F7:H7"/>
    <mergeCell ref="B8:D8"/>
    <mergeCell ref="F8:H8"/>
    <mergeCell ref="B9:D9"/>
    <mergeCell ref="F9:H9"/>
    <mergeCell ref="B11:E11"/>
    <mergeCell ref="F11:H11"/>
    <mergeCell ref="A12:H12"/>
    <mergeCell ref="A29:F29"/>
    <mergeCell ref="A30:E30"/>
    <mergeCell ref="A31:F31"/>
    <mergeCell ref="A33:H33"/>
    <mergeCell ref="A34:H34"/>
    <mergeCell ref="A36:H36"/>
  </mergeCells>
  <dataValidations count="1">
    <dataValidation allowBlank="false" error="목록에서 고르세요" errorStyle="stop" operator="between" prompt="부가세 10%를 따로 받으면 [10% 별도], 받지 않으면 [없음]" showDropDown="false" showErrorMessage="false" showInputMessage="false" sqref="F30" type="list">
      <formula1>"10% 별도,없음"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0"/>
    <col collapsed="false" customWidth="true" hidden="false" outlineLevel="0" max="3" min="3" style="0" width="8"/>
    <col collapsed="false" customWidth="true" hidden="false" outlineLevel="0" max="5" min="4" style="0" width="15"/>
    <col collapsed="false" customWidth="true" hidden="false" outlineLevel="0" max="6" min="6" style="0" width="14"/>
    <col collapsed="false" customWidth="true" hidden="false" outlineLevel="0" max="8" min="8" style="0" width="32"/>
  </cols>
  <sheetData>
    <row r="1" customFormat="false" ht="45.75" hidden="false" customHeight="true" outlineLevel="0" collapsed="false">
      <c r="A1" s="9" t="s">
        <v>76</v>
      </c>
      <c r="B1" s="9"/>
      <c r="C1" s="9"/>
      <c r="D1" s="9"/>
      <c r="E1" s="9"/>
      <c r="F1" s="9"/>
    </row>
    <row r="2" customFormat="false" ht="15" hidden="false" customHeight="false" outlineLevel="0" collapsed="false">
      <c r="A2" s="39" t="s">
        <v>77</v>
      </c>
      <c r="B2" s="39"/>
      <c r="C2" s="39"/>
      <c r="D2" s="39"/>
      <c r="E2" s="39"/>
      <c r="F2" s="39"/>
    </row>
    <row r="4" customFormat="false" ht="15" hidden="false" customHeight="false" outlineLevel="0" collapsed="false">
      <c r="A4" s="11" t="s">
        <v>21</v>
      </c>
      <c r="B4" s="11"/>
      <c r="C4" s="11"/>
      <c r="D4" s="11" t="s">
        <v>22</v>
      </c>
      <c r="E4" s="11"/>
      <c r="F4" s="11"/>
      <c r="H4" s="12" t="s">
        <v>23</v>
      </c>
    </row>
    <row r="5" customFormat="false" ht="21.75" hidden="false" customHeight="true" outlineLevel="0" collapsed="false">
      <c r="A5" s="13" t="s">
        <v>24</v>
      </c>
      <c r="B5" s="14" t="s">
        <v>25</v>
      </c>
      <c r="C5" s="14"/>
      <c r="D5" s="13" t="s">
        <v>26</v>
      </c>
      <c r="E5" s="14" t="s">
        <v>27</v>
      </c>
      <c r="F5" s="14"/>
      <c r="H5" s="12"/>
    </row>
    <row r="6" customFormat="false" ht="21.75" hidden="false" customHeight="true" outlineLevel="0" collapsed="false">
      <c r="A6" s="13" t="s">
        <v>21</v>
      </c>
      <c r="B6" s="15" t="s">
        <v>28</v>
      </c>
      <c r="C6" s="15"/>
      <c r="D6" s="13" t="s">
        <v>29</v>
      </c>
      <c r="E6" s="15" t="s">
        <v>30</v>
      </c>
      <c r="F6" s="15"/>
      <c r="H6" s="12" t="s">
        <v>31</v>
      </c>
    </row>
    <row r="7" customFormat="false" ht="21.75" hidden="false" customHeight="true" outlineLevel="0" collapsed="false">
      <c r="A7" s="13" t="s">
        <v>32</v>
      </c>
      <c r="B7" s="14" t="s">
        <v>33</v>
      </c>
      <c r="C7" s="14"/>
      <c r="D7" s="13" t="s">
        <v>34</v>
      </c>
      <c r="E7" s="14" t="s">
        <v>35</v>
      </c>
      <c r="F7" s="14"/>
      <c r="H7" s="16" t="s">
        <v>36</v>
      </c>
    </row>
    <row r="8" customFormat="false" ht="21.75" hidden="false" customHeight="true" outlineLevel="0" collapsed="false">
      <c r="A8" s="13" t="s">
        <v>37</v>
      </c>
      <c r="B8" s="15" t="s">
        <v>38</v>
      </c>
      <c r="C8" s="15"/>
      <c r="D8" s="13" t="s">
        <v>39</v>
      </c>
      <c r="E8" s="15" t="s">
        <v>40</v>
      </c>
      <c r="F8" s="15"/>
      <c r="H8" s="12"/>
    </row>
    <row r="9" customFormat="false" ht="21.75" hidden="false" customHeight="true" outlineLevel="0" collapsed="false">
      <c r="A9" s="13" t="s">
        <v>41</v>
      </c>
      <c r="B9" s="15" t="s">
        <v>42</v>
      </c>
      <c r="C9" s="15"/>
      <c r="D9" s="13" t="s">
        <v>32</v>
      </c>
      <c r="E9" s="14" t="s">
        <v>33</v>
      </c>
      <c r="F9" s="14"/>
      <c r="H9" s="17" t="s">
        <v>43</v>
      </c>
    </row>
    <row r="10" customFormat="false" ht="15" hidden="false" customHeight="false" outlineLevel="0" collapsed="false">
      <c r="H10" s="18" t="s">
        <v>44</v>
      </c>
    </row>
    <row r="11" customFormat="false" ht="30" hidden="false" customHeight="true" outlineLevel="0" collapsed="false">
      <c r="A11" s="19" t="s">
        <v>45</v>
      </c>
      <c r="B11" s="20" t="s">
        <v>46</v>
      </c>
      <c r="C11" s="20"/>
      <c r="D11" s="21" t="n">
        <f aca="false">E29</f>
        <v>2250000</v>
      </c>
      <c r="E11" s="21"/>
      <c r="F11" s="21"/>
      <c r="H11" s="18" t="s">
        <v>47</v>
      </c>
    </row>
    <row r="12" customFormat="false" ht="15" hidden="false" customHeight="false" outlineLevel="0" collapsed="false">
      <c r="A12" s="22" t="s">
        <v>48</v>
      </c>
      <c r="B12" s="22"/>
      <c r="C12" s="22"/>
      <c r="D12" s="22"/>
      <c r="E12" s="22"/>
      <c r="F12" s="22"/>
      <c r="H12" s="18" t="s">
        <v>49</v>
      </c>
    </row>
    <row r="13" customFormat="false" ht="15" hidden="false" customHeight="false" outlineLevel="0" collapsed="false">
      <c r="H13" s="12"/>
    </row>
    <row r="14" customFormat="false" ht="24" hidden="false" customHeight="true" outlineLevel="0" collapsed="false">
      <c r="A14" s="11" t="s">
        <v>78</v>
      </c>
      <c r="B14" s="11" t="s">
        <v>79</v>
      </c>
      <c r="C14" s="11" t="s">
        <v>80</v>
      </c>
      <c r="D14" s="11" t="s">
        <v>81</v>
      </c>
      <c r="E14" s="11" t="s">
        <v>56</v>
      </c>
      <c r="F14" s="11" t="s">
        <v>57</v>
      </c>
      <c r="H14" s="24" t="s">
        <v>58</v>
      </c>
    </row>
    <row r="15" customFormat="false" ht="21.75" hidden="false" customHeight="true" outlineLevel="0" collapsed="false">
      <c r="A15" s="40" t="s">
        <v>82</v>
      </c>
      <c r="B15" s="15" t="s">
        <v>83</v>
      </c>
      <c r="C15" s="27"/>
      <c r="D15" s="29"/>
      <c r="E15" s="30" t="str">
        <f aca="false">IF(OR(C15="",D15=""),"",C15*D15)</f>
        <v/>
      </c>
      <c r="F15" s="14"/>
    </row>
    <row r="16" customFormat="false" ht="21.75" hidden="false" customHeight="true" outlineLevel="0" collapsed="false">
      <c r="A16" s="40" t="s">
        <v>84</v>
      </c>
      <c r="B16" s="15" t="s">
        <v>83</v>
      </c>
      <c r="C16" s="27"/>
      <c r="D16" s="29"/>
      <c r="E16" s="30" t="str">
        <f aca="false">IF(OR(C16="",D16=""),"",C16*D16)</f>
        <v/>
      </c>
      <c r="F16" s="14"/>
    </row>
    <row r="17" customFormat="false" ht="21.75" hidden="false" customHeight="true" outlineLevel="0" collapsed="false">
      <c r="A17" s="40" t="s">
        <v>85</v>
      </c>
      <c r="B17" s="15" t="s">
        <v>86</v>
      </c>
      <c r="C17" s="27" t="n">
        <v>1</v>
      </c>
      <c r="D17" s="29" t="n">
        <v>250000</v>
      </c>
      <c r="E17" s="30" t="n">
        <f aca="false">IF(OR(C17="",D17=""),"",C17*D17)</f>
        <v>250000</v>
      </c>
      <c r="F17" s="14"/>
    </row>
    <row r="18" customFormat="false" ht="21.75" hidden="false" customHeight="true" outlineLevel="0" collapsed="false">
      <c r="A18" s="40" t="s">
        <v>87</v>
      </c>
      <c r="B18" s="15" t="s">
        <v>88</v>
      </c>
      <c r="C18" s="27" t="n">
        <v>1</v>
      </c>
      <c r="D18" s="29" t="n">
        <v>250000</v>
      </c>
      <c r="E18" s="30" t="n">
        <f aca="false">IF(OR(C18="",D18=""),"",C18*D18)</f>
        <v>250000</v>
      </c>
      <c r="F18" s="14"/>
    </row>
    <row r="19" customFormat="false" ht="21.75" hidden="false" customHeight="true" outlineLevel="0" collapsed="false">
      <c r="A19" s="40" t="s">
        <v>89</v>
      </c>
      <c r="B19" s="15" t="s">
        <v>90</v>
      </c>
      <c r="C19" s="27" t="n">
        <v>1</v>
      </c>
      <c r="D19" s="29" t="n">
        <v>250000</v>
      </c>
      <c r="E19" s="30" t="n">
        <f aca="false">IF(OR(C19="",D19=""),"",C19*D19)</f>
        <v>250000</v>
      </c>
      <c r="F19" s="14"/>
    </row>
    <row r="20" customFormat="false" ht="21.75" hidden="false" customHeight="true" outlineLevel="0" collapsed="false">
      <c r="A20" s="40" t="s">
        <v>91</v>
      </c>
      <c r="B20" s="15" t="s">
        <v>92</v>
      </c>
      <c r="C20" s="27" t="n">
        <v>1</v>
      </c>
      <c r="D20" s="29" t="n">
        <v>250000</v>
      </c>
      <c r="E20" s="30" t="n">
        <f aca="false">IF(OR(C20="",D20=""),"",C20*D20)</f>
        <v>250000</v>
      </c>
      <c r="F20" s="14"/>
    </row>
    <row r="21" customFormat="false" ht="21.75" hidden="false" customHeight="true" outlineLevel="0" collapsed="false">
      <c r="A21" s="40" t="s">
        <v>93</v>
      </c>
      <c r="B21" s="15" t="s">
        <v>94</v>
      </c>
      <c r="C21" s="27" t="n">
        <v>1</v>
      </c>
      <c r="D21" s="29" t="n">
        <v>250000</v>
      </c>
      <c r="E21" s="30" t="n">
        <f aca="false">IF(OR(C21="",D21=""),"",C21*D21)</f>
        <v>250000</v>
      </c>
      <c r="F21" s="14"/>
    </row>
    <row r="22" customFormat="false" ht="21.75" hidden="false" customHeight="true" outlineLevel="0" collapsed="false">
      <c r="A22" s="40" t="s">
        <v>95</v>
      </c>
      <c r="B22" s="15" t="s">
        <v>96</v>
      </c>
      <c r="C22" s="27" t="n">
        <v>1</v>
      </c>
      <c r="D22" s="29" t="n">
        <v>250000</v>
      </c>
      <c r="E22" s="30" t="n">
        <f aca="false">IF(OR(C22="",D22=""),"",C22*D22)</f>
        <v>250000</v>
      </c>
      <c r="F22" s="14"/>
    </row>
    <row r="23" customFormat="false" ht="21.75" hidden="false" customHeight="true" outlineLevel="0" collapsed="false">
      <c r="A23" s="40" t="s">
        <v>97</v>
      </c>
      <c r="B23" s="15" t="s">
        <v>98</v>
      </c>
      <c r="C23" s="27" t="n">
        <v>1</v>
      </c>
      <c r="D23" s="29" t="n">
        <v>250000</v>
      </c>
      <c r="E23" s="30" t="n">
        <f aca="false">IF(OR(C23="",D23=""),"",C23*D23)</f>
        <v>250000</v>
      </c>
      <c r="F23" s="14"/>
    </row>
    <row r="24" customFormat="false" ht="21.75" hidden="false" customHeight="true" outlineLevel="0" collapsed="false">
      <c r="A24" s="40" t="s">
        <v>99</v>
      </c>
      <c r="B24" s="15" t="s">
        <v>100</v>
      </c>
      <c r="C24" s="27" t="n">
        <v>1</v>
      </c>
      <c r="D24" s="29" t="n">
        <v>250000</v>
      </c>
      <c r="E24" s="30" t="n">
        <f aca="false">IF(OR(C24="",D24=""),"",C24*D24)</f>
        <v>250000</v>
      </c>
      <c r="F24" s="14"/>
    </row>
    <row r="25" customFormat="false" ht="21.75" hidden="false" customHeight="true" outlineLevel="0" collapsed="false">
      <c r="A25" s="40" t="s">
        <v>101</v>
      </c>
      <c r="B25" s="15" t="s">
        <v>102</v>
      </c>
      <c r="C25" s="27" t="n">
        <v>1</v>
      </c>
      <c r="D25" s="29" t="n">
        <v>250000</v>
      </c>
      <c r="E25" s="30" t="n">
        <f aca="false">IF(OR(C25="",D25=""),"",C25*D25)</f>
        <v>250000</v>
      </c>
      <c r="F25" s="14"/>
    </row>
    <row r="26" customFormat="false" ht="21.75" hidden="false" customHeight="true" outlineLevel="0" collapsed="false">
      <c r="A26" s="40" t="s">
        <v>103</v>
      </c>
      <c r="B26" s="15" t="s">
        <v>83</v>
      </c>
      <c r="C26" s="27"/>
      <c r="D26" s="29"/>
      <c r="E26" s="30" t="str">
        <f aca="false">IF(OR(C26="",D26=""),"",C26*D26)</f>
        <v/>
      </c>
      <c r="F26" s="14"/>
    </row>
    <row r="27" customFormat="false" ht="15" hidden="false" customHeight="false" outlineLevel="0" collapsed="false">
      <c r="A27" s="13" t="s">
        <v>104</v>
      </c>
      <c r="B27" s="13"/>
      <c r="C27" s="41" t="n">
        <f aca="false">SUM(C15:C26)</f>
        <v>9</v>
      </c>
      <c r="D27" s="32"/>
      <c r="E27" s="31" t="n">
        <f aca="false">SUM(E15:E26)</f>
        <v>2250000</v>
      </c>
      <c r="F27" s="32"/>
    </row>
    <row r="28" customFormat="false" ht="15" hidden="false" customHeight="false" outlineLevel="0" collapsed="false">
      <c r="A28" s="13" t="s">
        <v>70</v>
      </c>
      <c r="B28" s="13"/>
      <c r="C28" s="13"/>
      <c r="D28" s="42" t="s">
        <v>105</v>
      </c>
      <c r="E28" s="31" t="n">
        <f aca="false">IF(D28="10% 별도",ROUND(E27*0.1,0),0)</f>
        <v>0</v>
      </c>
      <c r="F28" s="32"/>
    </row>
    <row r="29" customFormat="false" ht="15" hidden="false" customHeight="false" outlineLevel="0" collapsed="false">
      <c r="A29" s="11" t="s">
        <v>106</v>
      </c>
      <c r="B29" s="11"/>
      <c r="C29" s="11"/>
      <c r="D29" s="11"/>
      <c r="E29" s="34" t="n">
        <f aca="false">E27+E28</f>
        <v>2250000</v>
      </c>
      <c r="F29" s="35"/>
    </row>
    <row r="30" customFormat="false" ht="15" hidden="false" customHeight="false" outlineLevel="0" collapsed="false">
      <c r="A30" s="43" t="s">
        <v>107</v>
      </c>
      <c r="B30" s="43"/>
      <c r="C30" s="43"/>
      <c r="D30" s="43"/>
      <c r="E30" s="30" t="n">
        <f aca="false">ROUND(E29/12,-2)</f>
        <v>187500</v>
      </c>
      <c r="F30" s="44" t="s">
        <v>108</v>
      </c>
    </row>
    <row r="32" customFormat="false" ht="15" hidden="false" customHeight="false" outlineLevel="0" collapsed="false">
      <c r="A32" s="36" t="s">
        <v>73</v>
      </c>
      <c r="B32" s="36"/>
      <c r="C32" s="36"/>
      <c r="D32" s="36"/>
      <c r="E32" s="36"/>
      <c r="F32" s="36"/>
    </row>
    <row r="33" customFormat="false" ht="78" hidden="false" customHeight="true" outlineLevel="0" collapsed="false">
      <c r="A33" s="37" t="s">
        <v>109</v>
      </c>
      <c r="B33" s="37"/>
      <c r="C33" s="37"/>
      <c r="D33" s="37"/>
      <c r="E33" s="37"/>
      <c r="F33" s="37"/>
    </row>
    <row r="35" customFormat="false" ht="25.5" hidden="false" customHeight="true" outlineLevel="0" collapsed="false">
      <c r="A35" s="38" t="s">
        <v>75</v>
      </c>
      <c r="B35" s="38"/>
      <c r="C35" s="38"/>
      <c r="D35" s="38"/>
      <c r="E35" s="38"/>
      <c r="F35" s="38"/>
    </row>
  </sheetData>
  <mergeCells count="24">
    <mergeCell ref="A1:F1"/>
    <mergeCell ref="A2:F2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1:C11"/>
    <mergeCell ref="D11:F11"/>
    <mergeCell ref="A12:F12"/>
    <mergeCell ref="A27:B27"/>
    <mergeCell ref="A28:C28"/>
    <mergeCell ref="A29:D29"/>
    <mergeCell ref="A30:D30"/>
    <mergeCell ref="A32:F32"/>
    <mergeCell ref="A33:F33"/>
    <mergeCell ref="A35:F35"/>
  </mergeCells>
  <dataValidations count="1">
    <dataValidation allowBlank="false" error="목록에서 고르세요" errorStyle="stop" operator="between" prompt="부가세 10%를 따로 받으면 [10% 별도], 받지 않으면 [없음]" showDropDown="false" showErrorMessage="false" showInputMessage="false" sqref="D28" type="list">
      <formula1>"10% 별도,없음"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3"/>
    <col collapsed="false" customWidth="true" hidden="false" outlineLevel="0" max="4" min="4" style="0" width="7"/>
    <col collapsed="false" customWidth="true" hidden="false" outlineLevel="0" max="5" min="5" style="0" width="6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false" outlineLevel="0" max="12" min="12" style="0" width="32"/>
  </cols>
  <sheetData>
    <row r="1" customFormat="false" ht="45.75" hidden="false" customHeight="true" outlineLevel="0" collapsed="false">
      <c r="A1" s="9" t="s">
        <v>110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false" outlineLevel="0" collapsed="false">
      <c r="A2" s="10" t="s">
        <v>111</v>
      </c>
      <c r="B2" s="10"/>
      <c r="C2" s="10"/>
      <c r="D2" s="10"/>
      <c r="E2" s="10"/>
      <c r="F2" s="10"/>
      <c r="G2" s="10"/>
      <c r="H2" s="10"/>
      <c r="I2" s="10"/>
      <c r="J2" s="10"/>
    </row>
    <row r="4" customFormat="false" ht="15" hidden="false" customHeight="false" outlineLevel="0" collapsed="false">
      <c r="A4" s="11" t="s">
        <v>21</v>
      </c>
      <c r="B4" s="11"/>
      <c r="C4" s="11"/>
      <c r="D4" s="11"/>
      <c r="E4" s="11"/>
      <c r="F4" s="11" t="s">
        <v>22</v>
      </c>
      <c r="G4" s="11"/>
      <c r="H4" s="11"/>
      <c r="I4" s="11"/>
      <c r="J4" s="11"/>
      <c r="L4" s="12" t="s">
        <v>23</v>
      </c>
    </row>
    <row r="5" customFormat="false" ht="21.75" hidden="false" customHeight="true" outlineLevel="0" collapsed="false">
      <c r="A5" s="13" t="s">
        <v>24</v>
      </c>
      <c r="B5" s="14" t="s">
        <v>25</v>
      </c>
      <c r="C5" s="14"/>
      <c r="D5" s="14"/>
      <c r="E5" s="14"/>
      <c r="F5" s="13" t="s">
        <v>26</v>
      </c>
      <c r="G5" s="14" t="s">
        <v>27</v>
      </c>
      <c r="H5" s="14"/>
      <c r="I5" s="14"/>
      <c r="J5" s="14"/>
      <c r="L5" s="12"/>
    </row>
    <row r="6" customFormat="false" ht="21.75" hidden="false" customHeight="true" outlineLevel="0" collapsed="false">
      <c r="A6" s="13" t="s">
        <v>21</v>
      </c>
      <c r="B6" s="15" t="s">
        <v>28</v>
      </c>
      <c r="C6" s="15"/>
      <c r="D6" s="15"/>
      <c r="E6" s="15"/>
      <c r="F6" s="13" t="s">
        <v>29</v>
      </c>
      <c r="G6" s="15" t="s">
        <v>30</v>
      </c>
      <c r="H6" s="15"/>
      <c r="I6" s="15"/>
      <c r="J6" s="15"/>
      <c r="L6" s="12" t="s">
        <v>31</v>
      </c>
    </row>
    <row r="7" customFormat="false" ht="21.75" hidden="false" customHeight="true" outlineLevel="0" collapsed="false">
      <c r="A7" s="13" t="s">
        <v>32</v>
      </c>
      <c r="B7" s="14" t="s">
        <v>33</v>
      </c>
      <c r="C7" s="14"/>
      <c r="D7" s="14"/>
      <c r="E7" s="14"/>
      <c r="F7" s="13" t="s">
        <v>34</v>
      </c>
      <c r="G7" s="14" t="s">
        <v>35</v>
      </c>
      <c r="H7" s="14"/>
      <c r="I7" s="14"/>
      <c r="J7" s="14"/>
      <c r="L7" s="16" t="s">
        <v>36</v>
      </c>
    </row>
    <row r="8" customFormat="false" ht="21.75" hidden="false" customHeight="true" outlineLevel="0" collapsed="false">
      <c r="A8" s="13" t="s">
        <v>37</v>
      </c>
      <c r="B8" s="15" t="s">
        <v>38</v>
      </c>
      <c r="C8" s="15"/>
      <c r="D8" s="15"/>
      <c r="E8" s="15"/>
      <c r="F8" s="13" t="s">
        <v>39</v>
      </c>
      <c r="G8" s="15" t="s">
        <v>40</v>
      </c>
      <c r="H8" s="15"/>
      <c r="I8" s="15"/>
      <c r="J8" s="15"/>
      <c r="L8" s="12"/>
    </row>
    <row r="9" customFormat="false" ht="21.75" hidden="false" customHeight="true" outlineLevel="0" collapsed="false">
      <c r="A9" s="13" t="s">
        <v>41</v>
      </c>
      <c r="B9" s="15" t="s">
        <v>42</v>
      </c>
      <c r="C9" s="15"/>
      <c r="D9" s="15"/>
      <c r="E9" s="15"/>
      <c r="F9" s="13" t="s">
        <v>32</v>
      </c>
      <c r="G9" s="14" t="s">
        <v>33</v>
      </c>
      <c r="H9" s="14"/>
      <c r="I9" s="14"/>
      <c r="J9" s="14"/>
      <c r="L9" s="17" t="s">
        <v>43</v>
      </c>
    </row>
    <row r="10" customFormat="false" ht="15" hidden="false" customHeight="false" outlineLevel="0" collapsed="false">
      <c r="L10" s="18" t="s">
        <v>44</v>
      </c>
    </row>
    <row r="11" customFormat="false" ht="30" hidden="false" customHeight="true" outlineLevel="0" collapsed="false">
      <c r="A11" s="19" t="s">
        <v>45</v>
      </c>
      <c r="B11" s="20" t="s">
        <v>46</v>
      </c>
      <c r="C11" s="20"/>
      <c r="D11" s="20"/>
      <c r="E11" s="20"/>
      <c r="F11" s="20"/>
      <c r="G11" s="20"/>
      <c r="H11" s="21" t="n">
        <f aca="false">J32</f>
        <v>5005000</v>
      </c>
      <c r="I11" s="21"/>
      <c r="J11" s="21"/>
      <c r="L11" s="18" t="s">
        <v>47</v>
      </c>
    </row>
    <row r="12" customFormat="false" ht="15" hidden="false" customHeight="false" outlineLevel="0" collapsed="false">
      <c r="A12" s="22" t="s">
        <v>48</v>
      </c>
      <c r="B12" s="22"/>
      <c r="C12" s="22"/>
      <c r="D12" s="22"/>
      <c r="E12" s="22"/>
      <c r="F12" s="22"/>
      <c r="G12" s="22"/>
      <c r="H12" s="22"/>
      <c r="I12" s="22"/>
      <c r="J12" s="22"/>
      <c r="L12" s="18" t="s">
        <v>49</v>
      </c>
    </row>
    <row r="13" customFormat="false" ht="15" hidden="false" customHeight="false" outlineLevel="0" collapsed="false">
      <c r="L13" s="12"/>
    </row>
    <row r="14" customFormat="false" ht="15" hidden="false" customHeight="false" outlineLevel="0" collapsed="false">
      <c r="A14" s="23" t="s">
        <v>50</v>
      </c>
      <c r="B14" s="11" t="s">
        <v>112</v>
      </c>
      <c r="C14" s="11" t="s">
        <v>52</v>
      </c>
      <c r="D14" s="11" t="s">
        <v>53</v>
      </c>
      <c r="E14" s="11" t="s">
        <v>54</v>
      </c>
      <c r="F14" s="11" t="s">
        <v>113</v>
      </c>
      <c r="G14" s="11"/>
      <c r="H14" s="11" t="s">
        <v>114</v>
      </c>
      <c r="I14" s="11"/>
      <c r="J14" s="11" t="s">
        <v>45</v>
      </c>
      <c r="L14" s="24" t="s">
        <v>58</v>
      </c>
    </row>
    <row r="15" customFormat="false" ht="15" hidden="false" customHeight="false" outlineLevel="0" collapsed="false">
      <c r="A15" s="23"/>
      <c r="B15" s="11"/>
      <c r="C15" s="11"/>
      <c r="D15" s="11"/>
      <c r="E15" s="11"/>
      <c r="F15" s="11" t="s">
        <v>55</v>
      </c>
      <c r="G15" s="11" t="s">
        <v>56</v>
      </c>
      <c r="H15" s="11" t="s">
        <v>55</v>
      </c>
      <c r="I15" s="11" t="s">
        <v>56</v>
      </c>
      <c r="J15" s="11"/>
    </row>
    <row r="16" customFormat="false" ht="21" hidden="false" customHeight="true" outlineLevel="0" collapsed="false">
      <c r="A16" s="25" t="n">
        <v>1</v>
      </c>
      <c r="B16" s="15" t="s">
        <v>115</v>
      </c>
      <c r="C16" s="26" t="s">
        <v>116</v>
      </c>
      <c r="D16" s="27" t="n">
        <v>20</v>
      </c>
      <c r="E16" s="28" t="s">
        <v>117</v>
      </c>
      <c r="F16" s="29" t="n">
        <v>45000</v>
      </c>
      <c r="G16" s="30" t="n">
        <f aca="false">IF(OR(D16="",F16=""),"",D16*F16)</f>
        <v>900000</v>
      </c>
      <c r="H16" s="29" t="n">
        <v>35000</v>
      </c>
      <c r="I16" s="30" t="n">
        <f aca="false">IF(OR(D16="",H16=""),"",D16*H16)</f>
        <v>700000</v>
      </c>
      <c r="J16" s="31" t="n">
        <f aca="false">IF(AND(G16="",I16=""),"",SUM(G16,I16))</f>
        <v>1600000</v>
      </c>
    </row>
    <row r="17" customFormat="false" ht="21" hidden="false" customHeight="true" outlineLevel="0" collapsed="false">
      <c r="A17" s="25" t="n">
        <v>2</v>
      </c>
      <c r="B17" s="15" t="s">
        <v>118</v>
      </c>
      <c r="C17" s="26" t="s">
        <v>119</v>
      </c>
      <c r="D17" s="27" t="n">
        <v>10</v>
      </c>
      <c r="E17" s="28" t="s">
        <v>120</v>
      </c>
      <c r="F17" s="29" t="n">
        <v>90000</v>
      </c>
      <c r="G17" s="30" t="n">
        <f aca="false">IF(OR(D17="",F17=""),"",D17*F17)</f>
        <v>900000</v>
      </c>
      <c r="H17" s="29" t="n">
        <v>60000</v>
      </c>
      <c r="I17" s="30" t="n">
        <f aca="false">IF(OR(D17="",H17=""),"",D17*H17)</f>
        <v>600000</v>
      </c>
      <c r="J17" s="31" t="n">
        <f aca="false">IF(AND(G17="",I17=""),"",SUM(G17,I17))</f>
        <v>1500000</v>
      </c>
    </row>
    <row r="18" customFormat="false" ht="21" hidden="false" customHeight="true" outlineLevel="0" collapsed="false">
      <c r="A18" s="25" t="n">
        <v>3</v>
      </c>
      <c r="B18" s="15" t="s">
        <v>121</v>
      </c>
      <c r="C18" s="26" t="s">
        <v>122</v>
      </c>
      <c r="D18" s="27" t="n">
        <v>100</v>
      </c>
      <c r="E18" s="28" t="s">
        <v>61</v>
      </c>
      <c r="F18" s="29" t="n">
        <v>4000</v>
      </c>
      <c r="G18" s="30" t="n">
        <f aca="false">IF(OR(D18="",F18=""),"",D18*F18)</f>
        <v>400000</v>
      </c>
      <c r="H18" s="29" t="n">
        <v>2500</v>
      </c>
      <c r="I18" s="30" t="n">
        <f aca="false">IF(OR(D18="",H18=""),"",D18*H18)</f>
        <v>250000</v>
      </c>
      <c r="J18" s="31" t="n">
        <f aca="false">IF(AND(G18="",I18=""),"",SUM(G18,I18))</f>
        <v>650000</v>
      </c>
    </row>
    <row r="19" customFormat="false" ht="21" hidden="false" customHeight="true" outlineLevel="0" collapsed="false">
      <c r="A19" s="25" t="n">
        <v>4</v>
      </c>
      <c r="B19" s="15" t="s">
        <v>123</v>
      </c>
      <c r="C19" s="26" t="s">
        <v>124</v>
      </c>
      <c r="D19" s="27" t="n">
        <v>50</v>
      </c>
      <c r="E19" s="28" t="s">
        <v>117</v>
      </c>
      <c r="F19" s="29" t="n">
        <v>6000</v>
      </c>
      <c r="G19" s="30" t="n">
        <f aca="false">IF(OR(D19="",F19=""),"",D19*F19)</f>
        <v>300000</v>
      </c>
      <c r="H19" s="29" t="n">
        <v>4000</v>
      </c>
      <c r="I19" s="30" t="n">
        <f aca="false">IF(OR(D19="",H19=""),"",D19*H19)</f>
        <v>200000</v>
      </c>
      <c r="J19" s="31" t="n">
        <f aca="false">IF(AND(G19="",I19=""),"",SUM(G19,I19))</f>
        <v>500000</v>
      </c>
    </row>
    <row r="20" customFormat="false" ht="21" hidden="false" customHeight="true" outlineLevel="0" collapsed="false">
      <c r="A20" s="25" t="n">
        <v>5</v>
      </c>
      <c r="B20" s="14"/>
      <c r="C20" s="26"/>
      <c r="D20" s="27"/>
      <c r="E20" s="26"/>
      <c r="F20" s="29"/>
      <c r="G20" s="30" t="str">
        <f aca="false">IF(OR(D20="",F20=""),"",D20*F20)</f>
        <v/>
      </c>
      <c r="H20" s="29"/>
      <c r="I20" s="30" t="str">
        <f aca="false">IF(OR(D20="",H20=""),"",D20*H20)</f>
        <v/>
      </c>
      <c r="J20" s="31" t="str">
        <f aca="false">IF(AND(G20="",I20=""),"",SUM(G20,I20))</f>
        <v/>
      </c>
    </row>
    <row r="21" customFormat="false" ht="21" hidden="false" customHeight="true" outlineLevel="0" collapsed="false">
      <c r="A21" s="25" t="n">
        <v>6</v>
      </c>
      <c r="B21" s="14"/>
      <c r="C21" s="26"/>
      <c r="D21" s="27"/>
      <c r="E21" s="26"/>
      <c r="F21" s="29"/>
      <c r="G21" s="30" t="str">
        <f aca="false">IF(OR(D21="",F21=""),"",D21*F21)</f>
        <v/>
      </c>
      <c r="H21" s="29"/>
      <c r="I21" s="30" t="str">
        <f aca="false">IF(OR(D21="",H21=""),"",D21*H21)</f>
        <v/>
      </c>
      <c r="J21" s="31" t="str">
        <f aca="false">IF(AND(G21="",I21=""),"",SUM(G21,I21))</f>
        <v/>
      </c>
    </row>
    <row r="22" customFormat="false" ht="21" hidden="false" customHeight="true" outlineLevel="0" collapsed="false">
      <c r="A22" s="25" t="n">
        <v>7</v>
      </c>
      <c r="B22" s="14"/>
      <c r="C22" s="26"/>
      <c r="D22" s="27"/>
      <c r="E22" s="26"/>
      <c r="F22" s="29"/>
      <c r="G22" s="30" t="str">
        <f aca="false">IF(OR(D22="",F22=""),"",D22*F22)</f>
        <v/>
      </c>
      <c r="H22" s="29"/>
      <c r="I22" s="30" t="str">
        <f aca="false">IF(OR(D22="",H22=""),"",D22*H22)</f>
        <v/>
      </c>
      <c r="J22" s="31" t="str">
        <f aca="false">IF(AND(G22="",I22=""),"",SUM(G22,I22))</f>
        <v/>
      </c>
    </row>
    <row r="23" customFormat="false" ht="21" hidden="false" customHeight="true" outlineLevel="0" collapsed="false">
      <c r="A23" s="25" t="n">
        <v>8</v>
      </c>
      <c r="B23" s="14"/>
      <c r="C23" s="26"/>
      <c r="D23" s="27"/>
      <c r="E23" s="26"/>
      <c r="F23" s="29"/>
      <c r="G23" s="30" t="str">
        <f aca="false">IF(OR(D23="",F23=""),"",D23*F23)</f>
        <v/>
      </c>
      <c r="H23" s="29"/>
      <c r="I23" s="30" t="str">
        <f aca="false">IF(OR(D23="",H23=""),"",D23*H23)</f>
        <v/>
      </c>
      <c r="J23" s="31" t="str">
        <f aca="false">IF(AND(G23="",I23=""),"",SUM(G23,I23))</f>
        <v/>
      </c>
    </row>
    <row r="24" customFormat="false" ht="21" hidden="false" customHeight="true" outlineLevel="0" collapsed="false">
      <c r="A24" s="25" t="n">
        <v>9</v>
      </c>
      <c r="B24" s="14"/>
      <c r="C24" s="26"/>
      <c r="D24" s="27"/>
      <c r="E24" s="26"/>
      <c r="F24" s="29"/>
      <c r="G24" s="30" t="str">
        <f aca="false">IF(OR(D24="",F24=""),"",D24*F24)</f>
        <v/>
      </c>
      <c r="H24" s="29"/>
      <c r="I24" s="30" t="str">
        <f aca="false">IF(OR(D24="",H24=""),"",D24*H24)</f>
        <v/>
      </c>
      <c r="J24" s="31" t="str">
        <f aca="false">IF(AND(G24="",I24=""),"",SUM(G24,I24))</f>
        <v/>
      </c>
    </row>
    <row r="25" customFormat="false" ht="21" hidden="false" customHeight="true" outlineLevel="0" collapsed="false">
      <c r="A25" s="25" t="n">
        <v>10</v>
      </c>
      <c r="B25" s="14"/>
      <c r="C25" s="26"/>
      <c r="D25" s="27"/>
      <c r="E25" s="26"/>
      <c r="F25" s="29"/>
      <c r="G25" s="30" t="str">
        <f aca="false">IF(OR(D25="",F25=""),"",D25*F25)</f>
        <v/>
      </c>
      <c r="H25" s="29"/>
      <c r="I25" s="30" t="str">
        <f aca="false">IF(OR(D25="",H25=""),"",D25*H25)</f>
        <v/>
      </c>
      <c r="J25" s="31" t="str">
        <f aca="false">IF(AND(G25="",I25=""),"",SUM(G25,I25))</f>
        <v/>
      </c>
    </row>
    <row r="26" customFormat="false" ht="21" hidden="false" customHeight="true" outlineLevel="0" collapsed="false">
      <c r="A26" s="25" t="n">
        <v>11</v>
      </c>
      <c r="B26" s="14"/>
      <c r="C26" s="26"/>
      <c r="D26" s="27"/>
      <c r="E26" s="26"/>
      <c r="F26" s="29"/>
      <c r="G26" s="30" t="str">
        <f aca="false">IF(OR(D26="",F26=""),"",D26*F26)</f>
        <v/>
      </c>
      <c r="H26" s="29"/>
      <c r="I26" s="30" t="str">
        <f aca="false">IF(OR(D26="",H26=""),"",D26*H26)</f>
        <v/>
      </c>
      <c r="J26" s="31" t="str">
        <f aca="false">IF(AND(G26="",I26=""),"",SUM(G26,I26))</f>
        <v/>
      </c>
    </row>
    <row r="27" customFormat="false" ht="21" hidden="false" customHeight="true" outlineLevel="0" collapsed="false">
      <c r="A27" s="25" t="n">
        <v>12</v>
      </c>
      <c r="B27" s="14"/>
      <c r="C27" s="26"/>
      <c r="D27" s="27"/>
      <c r="E27" s="26"/>
      <c r="F27" s="29"/>
      <c r="G27" s="30" t="str">
        <f aca="false">IF(OR(D27="",F27=""),"",D27*F27)</f>
        <v/>
      </c>
      <c r="H27" s="29"/>
      <c r="I27" s="30" t="str">
        <f aca="false">IF(OR(D27="",H27=""),"",D27*H27)</f>
        <v/>
      </c>
      <c r="J27" s="31" t="str">
        <f aca="false">IF(AND(G27="",I27=""),"",SUM(G27,I27))</f>
        <v/>
      </c>
    </row>
    <row r="28" customFormat="false" ht="15" hidden="false" customHeight="false" outlineLevel="0" collapsed="false">
      <c r="A28" s="13" t="s">
        <v>125</v>
      </c>
      <c r="B28" s="13"/>
      <c r="C28" s="13"/>
      <c r="D28" s="13"/>
      <c r="E28" s="13"/>
      <c r="F28" s="13"/>
      <c r="G28" s="31" t="n">
        <f aca="false">SUM(G16:G27)</f>
        <v>2500000</v>
      </c>
      <c r="H28" s="32"/>
      <c r="I28" s="31" t="n">
        <f aca="false">SUM(I16:I27)</f>
        <v>1750000</v>
      </c>
      <c r="J28" s="31" t="n">
        <f aca="false">SUM(J16:J27)</f>
        <v>4250000</v>
      </c>
    </row>
    <row r="29" customFormat="false" ht="15" hidden="false" customHeight="false" outlineLevel="0" collapsed="false">
      <c r="A29" s="13" t="s">
        <v>126</v>
      </c>
      <c r="B29" s="13"/>
      <c r="C29" s="13"/>
      <c r="D29" s="13"/>
      <c r="E29" s="13"/>
      <c r="F29" s="13"/>
      <c r="G29" s="13"/>
      <c r="H29" s="13"/>
      <c r="I29" s="44" t="s">
        <v>127</v>
      </c>
      <c r="J29" s="29" t="n">
        <v>300000</v>
      </c>
    </row>
    <row r="30" customFormat="false" ht="15" hidden="false" customHeight="false" outlineLevel="0" collapsed="false">
      <c r="A30" s="13" t="s">
        <v>128</v>
      </c>
      <c r="B30" s="13"/>
      <c r="C30" s="13"/>
      <c r="D30" s="13"/>
      <c r="E30" s="13"/>
      <c r="F30" s="13"/>
      <c r="G30" s="13"/>
      <c r="H30" s="13"/>
      <c r="I30" s="13"/>
      <c r="J30" s="31" t="n">
        <f aca="false">J28+J29</f>
        <v>4550000</v>
      </c>
    </row>
    <row r="31" customFormat="false" ht="15" hidden="false" customHeight="false" outlineLevel="0" collapsed="false">
      <c r="A31" s="13" t="s">
        <v>70</v>
      </c>
      <c r="B31" s="13"/>
      <c r="C31" s="13"/>
      <c r="D31" s="13"/>
      <c r="E31" s="13"/>
      <c r="F31" s="13"/>
      <c r="G31" s="13"/>
      <c r="H31" s="13"/>
      <c r="I31" s="33" t="s">
        <v>71</v>
      </c>
      <c r="J31" s="31" t="n">
        <f aca="false">IF(I31="10% 별도",ROUND(J30*0.1,0),0)</f>
        <v>455000</v>
      </c>
    </row>
    <row r="32" customFormat="false" ht="15" hidden="false" customHeight="false" outlineLevel="0" collapsed="false">
      <c r="A32" s="11" t="s">
        <v>129</v>
      </c>
      <c r="B32" s="11"/>
      <c r="C32" s="11"/>
      <c r="D32" s="11"/>
      <c r="E32" s="11"/>
      <c r="F32" s="11"/>
      <c r="G32" s="11"/>
      <c r="H32" s="11"/>
      <c r="I32" s="11"/>
      <c r="J32" s="34" t="n">
        <f aca="false">J30+J31</f>
        <v>5005000</v>
      </c>
    </row>
    <row r="34" customFormat="false" ht="15" hidden="false" customHeight="false" outlineLevel="0" collapsed="false">
      <c r="A34" s="36" t="s">
        <v>73</v>
      </c>
      <c r="B34" s="36"/>
      <c r="C34" s="36"/>
      <c r="D34" s="36"/>
      <c r="E34" s="36"/>
      <c r="F34" s="36"/>
      <c r="G34" s="36"/>
      <c r="H34" s="36"/>
      <c r="I34" s="36"/>
      <c r="J34" s="36"/>
    </row>
    <row r="35" customFormat="false" ht="79.5" hidden="false" customHeight="true" outlineLevel="0" collapsed="false">
      <c r="A35" s="37" t="s">
        <v>130</v>
      </c>
      <c r="B35" s="37"/>
      <c r="C35" s="37"/>
      <c r="D35" s="37"/>
      <c r="E35" s="37"/>
      <c r="F35" s="37"/>
      <c r="G35" s="37"/>
      <c r="H35" s="37"/>
      <c r="I35" s="37"/>
      <c r="J35" s="37"/>
    </row>
    <row r="37" customFormat="false" ht="25.5" hidden="false" customHeight="true" outlineLevel="0" collapsed="false">
      <c r="A37" s="38" t="s">
        <v>75</v>
      </c>
      <c r="B37" s="38"/>
      <c r="C37" s="38"/>
      <c r="D37" s="38"/>
      <c r="E37" s="38"/>
      <c r="F37" s="38"/>
      <c r="G37" s="38"/>
      <c r="H37" s="38"/>
      <c r="I37" s="38"/>
      <c r="J37" s="38"/>
    </row>
  </sheetData>
  <mergeCells count="33">
    <mergeCell ref="A1:J1"/>
    <mergeCell ref="A2:J2"/>
    <mergeCell ref="A4:E4"/>
    <mergeCell ref="F4:J4"/>
    <mergeCell ref="B5:E5"/>
    <mergeCell ref="G5:J5"/>
    <mergeCell ref="B6:E6"/>
    <mergeCell ref="G6:J6"/>
    <mergeCell ref="B7:E7"/>
    <mergeCell ref="G7:J7"/>
    <mergeCell ref="B8:E8"/>
    <mergeCell ref="G8:J8"/>
    <mergeCell ref="B9:E9"/>
    <mergeCell ref="G9:J9"/>
    <mergeCell ref="B11:G11"/>
    <mergeCell ref="H11:J11"/>
    <mergeCell ref="A12:J12"/>
    <mergeCell ref="A14:A15"/>
    <mergeCell ref="B14:B15"/>
    <mergeCell ref="C14:C15"/>
    <mergeCell ref="D14:D15"/>
    <mergeCell ref="E14:E15"/>
    <mergeCell ref="F14:G14"/>
    <mergeCell ref="H14:I14"/>
    <mergeCell ref="J14:J15"/>
    <mergeCell ref="A28:F28"/>
    <mergeCell ref="A29:H29"/>
    <mergeCell ref="A30:I30"/>
    <mergeCell ref="A31:H31"/>
    <mergeCell ref="A32:I32"/>
    <mergeCell ref="A34:J34"/>
    <mergeCell ref="A35:J35"/>
    <mergeCell ref="A37:J37"/>
  </mergeCells>
  <dataValidations count="1">
    <dataValidation allowBlank="false" error="목록에서 고르세요" errorStyle="stop" operator="between" prompt="부가세 10%를 따로 받으면 [10% 별도], 받지 않으면 [없음]" showDropDown="false" showErrorMessage="false" showInputMessage="false" sqref="I31" type="list">
      <formula1>"10% 별도,없음"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2026-10-08T16:16:14Z</dcterms:created>
  <dc:creator>openpyxl</dc:creator>
  <dc:description/>
  <dc:language>en-US</dc:language>
  <cp:lastModifiedBy/>
  <dcterms:modified xsi:type="dcterms:W3CDTF">2026-10-08T16:16:14Z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